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yhp\Desktop\"/>
    </mc:Choice>
  </mc:AlternateContent>
  <xr:revisionPtr revIDLastSave="0" documentId="8_{9C8835D2-8C2A-4F0C-BF0D-9FE27D5E3F73}" xr6:coauthVersionLast="47" xr6:coauthVersionMax="47" xr10:uidLastSave="{00000000-0000-0000-0000-000000000000}"/>
  <bookViews>
    <workbookView xWindow="-108" yWindow="-108" windowWidth="23256" windowHeight="12576" xr2:uid="{4ACC25B8-76EF-4A24-A272-1CD3DFD77F08}"/>
  </bookViews>
  <sheets>
    <sheet name="국내 고배당 ETF TOP27" sheetId="2" r:id="rId1"/>
    <sheet name="해외 고배당 ETF TOP73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" i="3" l="1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24" i="2"/>
  <c r="I25" i="2"/>
  <c r="I26" i="2"/>
  <c r="I27" i="2"/>
  <c r="I28" i="2"/>
  <c r="I23" i="2"/>
  <c r="I22" i="2"/>
  <c r="I10" i="2"/>
  <c r="I11" i="2"/>
  <c r="I12" i="2"/>
  <c r="I13" i="2"/>
  <c r="I14" i="2"/>
  <c r="I15" i="2"/>
  <c r="I16" i="2"/>
  <c r="I17" i="2"/>
  <c r="I18" i="2"/>
  <c r="I19" i="2"/>
  <c r="I20" i="2"/>
  <c r="I21" i="2"/>
  <c r="I3" i="2"/>
  <c r="I4" i="2"/>
  <c r="I5" i="2"/>
  <c r="I6" i="2"/>
  <c r="I7" i="2"/>
  <c r="I8" i="2"/>
  <c r="I9" i="2"/>
  <c r="I2" i="2"/>
</calcChain>
</file>

<file path=xl/sharedStrings.xml><?xml version="1.0" encoding="utf-8"?>
<sst xmlns="http://schemas.openxmlformats.org/spreadsheetml/2006/main" count="445" uniqueCount="331">
  <si>
    <t>종목</t>
  </si>
  <si>
    <t>현재가</t>
  </si>
  <si>
    <t>순자산</t>
  </si>
  <si>
    <t>발행사명</t>
  </si>
  <si>
    <t>상장일</t>
  </si>
  <si>
    <t>실비용</t>
  </si>
  <si>
    <t>연배당률</t>
  </si>
  <si>
    <t>YMAX</t>
  </si>
  <si>
    <t>$9.97억</t>
  </si>
  <si>
    <t>YieldMax ETFs</t>
  </si>
  <si>
    <t>2024.01.16</t>
  </si>
  <si>
    <t>DVDN</t>
  </si>
  <si>
    <t>$0.03억</t>
  </si>
  <si>
    <t>Kingsbarn Capital</t>
  </si>
  <si>
    <t>2023.11.01</t>
  </si>
  <si>
    <t>$2.25억</t>
  </si>
  <si>
    <t>Neos Funds</t>
  </si>
  <si>
    <t>2024.06.24</t>
  </si>
  <si>
    <t>$2.13억</t>
  </si>
  <si>
    <t>ProShares</t>
  </si>
  <si>
    <t>2024.03.18</t>
  </si>
  <si>
    <t>RISE 미국배당100데일리고정커버드콜</t>
  </si>
  <si>
    <t>703억</t>
  </si>
  <si>
    <t>KB자산운용</t>
  </si>
  <si>
    <t>2024.09.24</t>
  </si>
  <si>
    <t>122원</t>
  </si>
  <si>
    <t>$33.59억</t>
  </si>
  <si>
    <t>2024.01.29</t>
  </si>
  <si>
    <t>PLUS 고배당주위클리커버드콜</t>
  </si>
  <si>
    <t>1,110억</t>
  </si>
  <si>
    <t>한화자산운용</t>
  </si>
  <si>
    <t>2024.08.13</t>
  </si>
  <si>
    <t>157원</t>
  </si>
  <si>
    <t>KODEX 미국배당다우존스타겟커버드콜</t>
  </si>
  <si>
    <t>1,714억</t>
  </si>
  <si>
    <t>삼성자산운용</t>
  </si>
  <si>
    <t>2024.05.28</t>
  </si>
  <si>
    <t>92원</t>
  </si>
  <si>
    <t>$4.25억</t>
  </si>
  <si>
    <t>Invesco</t>
  </si>
  <si>
    <t>2010.12.02</t>
  </si>
  <si>
    <t>$9.15억</t>
  </si>
  <si>
    <t>2023.12.18</t>
  </si>
  <si>
    <t>TIGER 미국배당다우존스타겟커버드콜2호</t>
  </si>
  <si>
    <t>9,749억</t>
  </si>
  <si>
    <t>미래에셋자산운용</t>
  </si>
  <si>
    <t>2023.06.20</t>
  </si>
  <si>
    <t>85원</t>
  </si>
  <si>
    <t>$2.83억</t>
  </si>
  <si>
    <t>2007.12.20</t>
  </si>
  <si>
    <t>DVYE</t>
  </si>
  <si>
    <t>$8.83억</t>
  </si>
  <si>
    <t>iShares</t>
  </si>
  <si>
    <t>2012.02.23</t>
  </si>
  <si>
    <t>$0.01억</t>
  </si>
  <si>
    <t>Global X Funds</t>
  </si>
  <si>
    <t>2024.05.07</t>
  </si>
  <si>
    <t>PLUS 미국배당증가성장주데일리커버드콜</t>
  </si>
  <si>
    <t>176억</t>
  </si>
  <si>
    <t>2024.10.22</t>
  </si>
  <si>
    <t>110원</t>
  </si>
  <si>
    <t>$9.25억</t>
  </si>
  <si>
    <t>2011.06.08</t>
  </si>
  <si>
    <t>KODEX 미국배당커버드콜액티브</t>
  </si>
  <si>
    <t>4,897억</t>
  </si>
  <si>
    <t>2022.09.27</t>
  </si>
  <si>
    <t>91원</t>
  </si>
  <si>
    <t>$0.44억</t>
  </si>
  <si>
    <t>First Trust</t>
  </si>
  <si>
    <t>2023.04.26</t>
  </si>
  <si>
    <t>NUDV</t>
  </si>
  <si>
    <t>$0.32억</t>
  </si>
  <si>
    <t>Nuveen</t>
  </si>
  <si>
    <t>2021.09.27</t>
  </si>
  <si>
    <t>STONE RIDGE</t>
  </si>
  <si>
    <t>2024.01.08</t>
  </si>
  <si>
    <t>$0.02억</t>
  </si>
  <si>
    <t>$0.00억</t>
  </si>
  <si>
    <t>$21.17억</t>
  </si>
  <si>
    <t>2022.10.19</t>
  </si>
  <si>
    <t>TIGER 배당커버드콜액티브</t>
  </si>
  <si>
    <t>1,088억</t>
  </si>
  <si>
    <t>2023.12.12</t>
  </si>
  <si>
    <t>73원</t>
  </si>
  <si>
    <t>$0.18억</t>
  </si>
  <si>
    <t>Calamos</t>
  </si>
  <si>
    <t>OCTD</t>
  </si>
  <si>
    <t>$0.05억</t>
  </si>
  <si>
    <t>Innovator ETFs</t>
  </si>
  <si>
    <t>2023.09.29</t>
  </si>
  <si>
    <t>SCLZ</t>
  </si>
  <si>
    <t>$0.12억</t>
  </si>
  <si>
    <t>Swan Capital Management LLC</t>
  </si>
  <si>
    <t>2024.02.26</t>
  </si>
  <si>
    <t>RISE 200고배당커버드콜ATM</t>
  </si>
  <si>
    <t>183억</t>
  </si>
  <si>
    <t>2018.02.27</t>
  </si>
  <si>
    <t>67원</t>
  </si>
  <si>
    <t>ACE 글로벌인컴TOP10 SOLACTIVE</t>
  </si>
  <si>
    <t>619억</t>
  </si>
  <si>
    <t>한국투자신탁운용</t>
  </si>
  <si>
    <t>2023.07.11</t>
  </si>
  <si>
    <t>64원</t>
  </si>
  <si>
    <t>$0.41억</t>
  </si>
  <si>
    <t>Brookstone Asset Management</t>
  </si>
  <si>
    <t>2023.09.27</t>
  </si>
  <si>
    <t>KODEX 대만테크고배당다우존스</t>
  </si>
  <si>
    <t>108억</t>
  </si>
  <si>
    <t>2024.07.23</t>
  </si>
  <si>
    <t>58원</t>
  </si>
  <si>
    <t>OCTH</t>
  </si>
  <si>
    <t>TIGER 미국배당다우존스타겟커버드콜1호</t>
  </si>
  <si>
    <t>696억</t>
  </si>
  <si>
    <t>53원</t>
  </si>
  <si>
    <t>$0.39억</t>
  </si>
  <si>
    <t>$1.37억</t>
  </si>
  <si>
    <t>2012.07.16</t>
  </si>
  <si>
    <t>JULH</t>
  </si>
  <si>
    <t>2023.06.30</t>
  </si>
  <si>
    <t>2024.06.21</t>
  </si>
  <si>
    <t>$0.08억</t>
  </si>
  <si>
    <t>$6.54억</t>
  </si>
  <si>
    <t>2013.03.11</t>
  </si>
  <si>
    <t>KODEX 미국S&amp;P500배당귀족커버드콜(합성 H)</t>
  </si>
  <si>
    <t>368억</t>
  </si>
  <si>
    <t>2017.08.10</t>
  </si>
  <si>
    <t>115원</t>
  </si>
  <si>
    <t>IQDY</t>
  </si>
  <si>
    <t>$0.76억</t>
  </si>
  <si>
    <t>Flexshares Trust</t>
  </si>
  <si>
    <t>2013.04.12</t>
  </si>
  <si>
    <t>TIGER 미국배당다우존스타겟데일리커버드콜</t>
  </si>
  <si>
    <t>1,635억</t>
  </si>
  <si>
    <t>2025.01.21</t>
  </si>
  <si>
    <t>88원</t>
  </si>
  <si>
    <t>TIMEFOLIO Korea플러스배당액티브</t>
  </si>
  <si>
    <t>1,596억</t>
  </si>
  <si>
    <t>타임폴리오자산운용</t>
  </si>
  <si>
    <t>83원</t>
  </si>
  <si>
    <t>2015.03.16</t>
  </si>
  <si>
    <t>OCTJ</t>
  </si>
  <si>
    <t>$0.20억</t>
  </si>
  <si>
    <t>EDOG</t>
  </si>
  <si>
    <t>$0.27억</t>
  </si>
  <si>
    <t>ALPS</t>
  </si>
  <si>
    <t>2014.03.27</t>
  </si>
  <si>
    <t>$0.07억</t>
  </si>
  <si>
    <t>2024.03.28</t>
  </si>
  <si>
    <t>JULJ</t>
  </si>
  <si>
    <t>$0.19억</t>
  </si>
  <si>
    <t>$0.13억</t>
  </si>
  <si>
    <t>DVYA</t>
  </si>
  <si>
    <t>$0.45억</t>
  </si>
  <si>
    <t>$0.25억</t>
  </si>
  <si>
    <t>2016.11.10</t>
  </si>
  <si>
    <t>$10.92억</t>
  </si>
  <si>
    <t>Pacer</t>
  </si>
  <si>
    <t>2021.07.12</t>
  </si>
  <si>
    <t>ADVE</t>
  </si>
  <si>
    <t>$0.04억</t>
  </si>
  <si>
    <t>Matthews Asia Funds</t>
  </si>
  <si>
    <t>2023.09.21</t>
  </si>
  <si>
    <t>WBIY</t>
  </si>
  <si>
    <t>$0.60억</t>
  </si>
  <si>
    <t>WBI Investments</t>
  </si>
  <si>
    <t>2016.12.19</t>
  </si>
  <si>
    <t>IDV</t>
  </si>
  <si>
    <t>$55.99억</t>
  </si>
  <si>
    <t>2007.06.11</t>
  </si>
  <si>
    <t>DEM</t>
  </si>
  <si>
    <t>$31.15억</t>
  </si>
  <si>
    <t>WisdomTree</t>
  </si>
  <si>
    <t>2007.07.13</t>
  </si>
  <si>
    <t>OCTQ</t>
  </si>
  <si>
    <t>KIWOOM 고배당</t>
  </si>
  <si>
    <t>551억</t>
  </si>
  <si>
    <t>키움투자자산운용</t>
  </si>
  <si>
    <t>2008.07.29</t>
  </si>
  <si>
    <t>40원</t>
  </si>
  <si>
    <t>PLUS 고배당주위클리고정커버드콜</t>
  </si>
  <si>
    <t>482억</t>
  </si>
  <si>
    <t>2025.03.05</t>
  </si>
  <si>
    <t>155원</t>
  </si>
  <si>
    <t>FGD</t>
  </si>
  <si>
    <t>$8.52억</t>
  </si>
  <si>
    <t>2007.11.21</t>
  </si>
  <si>
    <t>FDD</t>
  </si>
  <si>
    <t>$6.28억</t>
  </si>
  <si>
    <t>2007.08.27</t>
  </si>
  <si>
    <t>FIDI</t>
  </si>
  <si>
    <t>$1.50억</t>
  </si>
  <si>
    <t>Fidelity Investments</t>
  </si>
  <si>
    <t>2018.01.16</t>
  </si>
  <si>
    <t>FDL</t>
  </si>
  <si>
    <t>$56.41억</t>
  </si>
  <si>
    <t>2006.03.09</t>
  </si>
  <si>
    <t>KoAct 배당성장액티브</t>
  </si>
  <si>
    <t>263억</t>
  </si>
  <si>
    <t>삼성액티브자산운용</t>
  </si>
  <si>
    <t>2024.02.27</t>
  </si>
  <si>
    <t>140원</t>
  </si>
  <si>
    <t>KODEX 고배당주</t>
  </si>
  <si>
    <t>2,788억</t>
  </si>
  <si>
    <t>2017.10.17</t>
  </si>
  <si>
    <t>$11.41억</t>
  </si>
  <si>
    <t>2004.12.09</t>
  </si>
  <si>
    <t>$0.98억</t>
  </si>
  <si>
    <t>SPYD</t>
  </si>
  <si>
    <t>$70.45억</t>
  </si>
  <si>
    <t>SPDR State Street Global Advisors</t>
  </si>
  <si>
    <t>2015.10.21</t>
  </si>
  <si>
    <t>EDIV</t>
  </si>
  <si>
    <t>$8.42억</t>
  </si>
  <si>
    <t>2011.02.23</t>
  </si>
  <si>
    <t>DIVY</t>
  </si>
  <si>
    <t>$0.31억</t>
  </si>
  <si>
    <t>Sound ETF</t>
  </si>
  <si>
    <t>2020.12.30</t>
  </si>
  <si>
    <t>DFE</t>
  </si>
  <si>
    <t>$1.77억</t>
  </si>
  <si>
    <t>2006.06.16</t>
  </si>
  <si>
    <t>$0.26억</t>
  </si>
  <si>
    <t>PGIM Investments</t>
  </si>
  <si>
    <t>2024.06.14</t>
  </si>
  <si>
    <t>PLUS 고배당저변동50</t>
  </si>
  <si>
    <t>104억</t>
  </si>
  <si>
    <t>2016.08.11</t>
  </si>
  <si>
    <t>520원</t>
  </si>
  <si>
    <t>GINX</t>
  </si>
  <si>
    <t>$0.82억</t>
  </si>
  <si>
    <t>Summit Global Investments</t>
  </si>
  <si>
    <t>2024.02.28</t>
  </si>
  <si>
    <t>WDIV</t>
  </si>
  <si>
    <t>$2.22억</t>
  </si>
  <si>
    <t>2013.05.29</t>
  </si>
  <si>
    <t>VYMI</t>
  </si>
  <si>
    <t>$114.84억</t>
  </si>
  <si>
    <t>Vanguard</t>
  </si>
  <si>
    <t>2016.02.25</t>
  </si>
  <si>
    <t>TIGER 은행고배당플러스TOP10</t>
  </si>
  <si>
    <t>6,457억</t>
  </si>
  <si>
    <t>2023.10.17</t>
  </si>
  <si>
    <t>68원</t>
  </si>
  <si>
    <t>DTH</t>
  </si>
  <si>
    <t>$4.60억</t>
  </si>
  <si>
    <t>IDOG</t>
  </si>
  <si>
    <t>$3.71억</t>
  </si>
  <si>
    <t>2013.06.27</t>
  </si>
  <si>
    <t>RDIV</t>
  </si>
  <si>
    <t>$8.13억</t>
  </si>
  <si>
    <t>2013.09.30</t>
  </si>
  <si>
    <t>QDPL4X</t>
  </si>
  <si>
    <t>IWMI</t>
    <phoneticPr fontId="2" type="noConversion"/>
  </si>
  <si>
    <t>SDIV</t>
    <phoneticPr fontId="2" type="noConversion"/>
  </si>
  <si>
    <t>최근 배당금</t>
  </si>
  <si>
    <t>최근 배당금</t>
    <phoneticPr fontId="2" type="noConversion"/>
  </si>
  <si>
    <t>QQQI</t>
    <phoneticPr fontId="2" type="noConversion"/>
  </si>
  <si>
    <t>IQQQ</t>
    <phoneticPr fontId="2" type="noConversion"/>
  </si>
  <si>
    <t>KBWD</t>
    <phoneticPr fontId="2" type="noConversion"/>
  </si>
  <si>
    <t>ISPY</t>
    <phoneticPr fontId="2" type="noConversion"/>
  </si>
  <si>
    <t>PBP</t>
    <phoneticPr fontId="2" type="noConversion"/>
  </si>
  <si>
    <t>QDCC</t>
    <phoneticPr fontId="2" type="noConversion"/>
  </si>
  <si>
    <t>DOGG</t>
    <phoneticPr fontId="2" type="noConversion"/>
  </si>
  <si>
    <t>LFAI</t>
    <phoneticPr fontId="2" type="noConversion"/>
  </si>
  <si>
    <t>LFAK</t>
    <phoneticPr fontId="2" type="noConversion"/>
  </si>
  <si>
    <t>LFAL</t>
    <phoneticPr fontId="2" type="noConversion"/>
  </si>
  <si>
    <t>LFAJ</t>
    <phoneticPr fontId="2" type="noConversion"/>
  </si>
  <si>
    <t>PMIO</t>
    <phoneticPr fontId="2" type="noConversion"/>
  </si>
  <si>
    <t>BAMD</t>
    <phoneticPr fontId="2" type="noConversion"/>
  </si>
  <si>
    <t>PEY</t>
    <phoneticPr fontId="2" type="noConversion"/>
  </si>
  <si>
    <t>EFAS</t>
    <phoneticPr fontId="2" type="noConversion"/>
  </si>
  <si>
    <t>LOCT</t>
    <phoneticPr fontId="2" type="noConversion"/>
  </si>
  <si>
    <t>LAPR</t>
    <phoneticPr fontId="2" type="noConversion"/>
  </si>
  <si>
    <t>LFAF</t>
    <phoneticPr fontId="2" type="noConversion"/>
  </si>
  <si>
    <t>LFAE</t>
    <phoneticPr fontId="2" type="noConversion"/>
  </si>
  <si>
    <t>LFAN</t>
    <phoneticPr fontId="2" type="noConversion"/>
  </si>
  <si>
    <t>LFAO</t>
    <phoneticPr fontId="2" type="noConversion"/>
  </si>
  <si>
    <t>LFAR</t>
    <phoneticPr fontId="2" type="noConversion"/>
  </si>
  <si>
    <t>LFAQ</t>
    <phoneticPr fontId="2" type="noConversion"/>
  </si>
  <si>
    <t>LFAX</t>
    <phoneticPr fontId="2" type="noConversion"/>
  </si>
  <si>
    <t>LFAU</t>
    <phoneticPr fontId="2" type="noConversion"/>
  </si>
  <si>
    <t>LFAZ</t>
    <phoneticPr fontId="2" type="noConversion"/>
  </si>
  <si>
    <t>LFAW</t>
    <phoneticPr fontId="2" type="noConversion"/>
  </si>
  <si>
    <t>RDVI</t>
    <phoneticPr fontId="2" type="noConversion"/>
  </si>
  <si>
    <t>LFBB</t>
    <phoneticPr fontId="2" type="noConversion"/>
  </si>
  <si>
    <t>LFAV</t>
    <phoneticPr fontId="2" type="noConversion"/>
  </si>
  <si>
    <t>CCEF</t>
    <phoneticPr fontId="2" type="noConversion"/>
  </si>
  <si>
    <t>SDEM</t>
    <phoneticPr fontId="2" type="noConversion"/>
  </si>
  <si>
    <t>BAMY</t>
    <phoneticPr fontId="2" type="noConversion"/>
  </si>
  <si>
    <t>XIMR</t>
    <phoneticPr fontId="2" type="noConversion"/>
  </si>
  <si>
    <t>SPFF</t>
    <phoneticPr fontId="2" type="noConversion"/>
  </si>
  <si>
    <t>XIJN</t>
    <phoneticPr fontId="2" type="noConversion"/>
  </si>
  <si>
    <t>HOCT</t>
    <phoneticPr fontId="2" type="noConversion"/>
  </si>
  <si>
    <t>DIV</t>
    <phoneticPr fontId="2" type="noConversion"/>
  </si>
  <si>
    <t>현재가(원)</t>
    <phoneticPr fontId="2" type="noConversion"/>
  </si>
  <si>
    <t>순자산(원)</t>
    <phoneticPr fontId="2" type="noConversion"/>
  </si>
  <si>
    <t>PLUS 고배당주</t>
    <phoneticPr fontId="2" type="noConversion"/>
  </si>
  <si>
    <t>15,170억</t>
    <phoneticPr fontId="2" type="noConversion"/>
  </si>
  <si>
    <t>한화자산운용</t>
    <phoneticPr fontId="2" type="noConversion"/>
  </si>
  <si>
    <t>2012.08.29</t>
    <phoneticPr fontId="2" type="noConversion"/>
  </si>
  <si>
    <t>73원</t>
    <phoneticPr fontId="2" type="noConversion"/>
  </si>
  <si>
    <t>1억 원 투자 시 연배당금(세전)</t>
    <phoneticPr fontId="2" type="noConversion"/>
  </si>
  <si>
    <t>SOL 금융지주플러스고배당</t>
    <phoneticPr fontId="2" type="noConversion"/>
  </si>
  <si>
    <t>2,275억</t>
    <phoneticPr fontId="2" type="noConversion"/>
  </si>
  <si>
    <t>TIGER 유로스탁스배당30</t>
    <phoneticPr fontId="2" type="noConversion"/>
  </si>
  <si>
    <t>TIGER 미국배당다우존스</t>
    <phoneticPr fontId="2" type="noConversion"/>
  </si>
  <si>
    <t>SOL 미국배당다우존스</t>
    <phoneticPr fontId="2" type="noConversion"/>
  </si>
  <si>
    <t>HANARO 고배당</t>
    <phoneticPr fontId="2" type="noConversion"/>
  </si>
  <si>
    <t>ACE 미국배당다우존스</t>
    <phoneticPr fontId="2" type="noConversion"/>
  </si>
  <si>
    <t>한국투자신탁운용</t>
    <phoneticPr fontId="2" type="noConversion"/>
  </si>
  <si>
    <t>NH-Amundi 자산운용</t>
    <phoneticPr fontId="2" type="noConversion"/>
  </si>
  <si>
    <t>6,464억</t>
    <phoneticPr fontId="2" type="noConversion"/>
  </si>
  <si>
    <t>2021.10.21</t>
    <phoneticPr fontId="2" type="noConversion"/>
  </si>
  <si>
    <t>451원</t>
    <phoneticPr fontId="2" type="noConversion"/>
  </si>
  <si>
    <t>185억</t>
    <phoneticPr fontId="2" type="noConversion"/>
  </si>
  <si>
    <t>2019.04.23</t>
    <phoneticPr fontId="2" type="noConversion"/>
  </si>
  <si>
    <t>655원</t>
    <phoneticPr fontId="2" type="noConversion"/>
  </si>
  <si>
    <t>8,009억</t>
    <phoneticPr fontId="2" type="noConversion"/>
  </si>
  <si>
    <t>신한자산운용</t>
    <phoneticPr fontId="2" type="noConversion"/>
  </si>
  <si>
    <t>2022.11.15</t>
    <phoneticPr fontId="2" type="noConversion"/>
  </si>
  <si>
    <t>414원</t>
    <phoneticPr fontId="2" type="noConversion"/>
  </si>
  <si>
    <t>21,537억</t>
    <phoneticPr fontId="2" type="noConversion"/>
  </si>
  <si>
    <t>미래에셋자산운용</t>
    <phoneticPr fontId="2" type="noConversion"/>
  </si>
  <si>
    <t>2023.06.20</t>
    <phoneticPr fontId="2" type="noConversion"/>
  </si>
  <si>
    <t>453원</t>
    <phoneticPr fontId="2" type="noConversion"/>
  </si>
  <si>
    <t>261억</t>
    <phoneticPr fontId="2" type="noConversion"/>
  </si>
  <si>
    <t>2016.07.01</t>
    <phoneticPr fontId="2" type="noConversion"/>
  </si>
  <si>
    <t>644원</t>
    <phoneticPr fontId="2" type="noConversion"/>
  </si>
  <si>
    <t>2024.06.25</t>
    <phoneticPr fontId="2" type="noConversion"/>
  </si>
  <si>
    <t>629원</t>
    <phoneticPr fontId="2" type="noConversion"/>
  </si>
  <si>
    <t>1억 원 투자 시 연배당금
(세전, 환율 1,350원 기준)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</si>
</sst>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26" formatCode="\$#,##0.00_);[Red]\(\$#,##0.00\)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2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26" fontId="0" fillId="0" borderId="0" xfId="0" applyNumberFormat="1" applyAlignment="1">
      <alignment horizontal="right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right" vertical="center"/>
    </xf>
    <xf numFmtId="3" fontId="0" fillId="0" borderId="0" xfId="0" applyNumberFormat="1" applyAlignment="1">
      <alignment horizontal="right" vertical="center"/>
    </xf>
    <xf numFmtId="10" fontId="0" fillId="0" borderId="0" xfId="0" applyNumberFormat="1" applyAlignment="1">
      <alignment horizontal="right" vertical="center"/>
    </xf>
    <xf numFmtId="41" fontId="0" fillId="0" borderId="0" xfId="1" applyFont="1">
      <alignment vertical="center"/>
    </xf>
    <xf numFmtId="26" fontId="0" fillId="0" borderId="0" xfId="1" applyNumberFormat="1" applyFont="1">
      <alignment vertical="center"/>
    </xf>
    <xf numFmtId="26" fontId="3" fillId="2" borderId="1" xfId="0" applyNumberFormat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EEB15-B5A5-4434-BE53-99CB1686E52B}">
  <dimension ref="A1:I28"/>
  <sheetViews>
    <sheetView tabSelected="1" zoomScale="95" zoomScaleNormal="95" workbookViewId="0">
      <selection activeCell="A2" sqref="A2"/>
    </sheetView>
  </sheetViews>
  <sheetFormatPr defaultRowHeight="17.399999999999999" x14ac:dyDescent="0.4"/>
  <cols>
    <col min="1" max="1" width="43.796875" customWidth="1"/>
    <col min="2" max="3" width="13.19921875" style="3" customWidth="1"/>
    <col min="4" max="4" width="19.796875" style="3" customWidth="1"/>
    <col min="5" max="5" width="14.19921875" style="3" customWidth="1"/>
    <col min="6" max="7" width="11.8984375" style="3" customWidth="1"/>
    <col min="8" max="8" width="13" style="3" customWidth="1"/>
    <col min="9" max="9" width="29.296875" customWidth="1"/>
  </cols>
  <sheetData>
    <row r="1" spans="1:9" ht="31.2" customHeight="1" x14ac:dyDescent="0.4">
      <c r="A1" s="5" t="s">
        <v>0</v>
      </c>
      <c r="B1" s="6" t="s">
        <v>294</v>
      </c>
      <c r="C1" s="6" t="s">
        <v>295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254</v>
      </c>
      <c r="I1" s="6" t="s">
        <v>301</v>
      </c>
    </row>
    <row r="2" spans="1:9" ht="31.2" customHeight="1" x14ac:dyDescent="0.4">
      <c r="A2" t="s">
        <v>21</v>
      </c>
      <c r="B2" s="7">
        <v>8870</v>
      </c>
      <c r="C2" s="3" t="s">
        <v>22</v>
      </c>
      <c r="D2" s="3" t="s">
        <v>23</v>
      </c>
      <c r="E2" s="3" t="s">
        <v>24</v>
      </c>
      <c r="F2" s="8">
        <v>8.8999999999999999E-3</v>
      </c>
      <c r="G2" s="8">
        <v>0.13980000000000001</v>
      </c>
      <c r="H2" s="3" t="s">
        <v>25</v>
      </c>
      <c r="I2" s="9">
        <f>100000000*G2</f>
        <v>13980000</v>
      </c>
    </row>
    <row r="3" spans="1:9" ht="31.2" customHeight="1" x14ac:dyDescent="0.4">
      <c r="A3" t="s">
        <v>28</v>
      </c>
      <c r="B3" s="7">
        <v>11100</v>
      </c>
      <c r="C3" s="3" t="s">
        <v>29</v>
      </c>
      <c r="D3" s="3" t="s">
        <v>30</v>
      </c>
      <c r="E3" s="3" t="s">
        <v>31</v>
      </c>
      <c r="F3" s="8">
        <v>4.7000000000000002E-3</v>
      </c>
      <c r="G3" s="8">
        <v>0.13689999999999999</v>
      </c>
      <c r="H3" s="3" t="s">
        <v>32</v>
      </c>
      <c r="I3" s="9">
        <f t="shared" ref="I3:I28" si="0">100000000*G3</f>
        <v>13690000</v>
      </c>
    </row>
    <row r="4" spans="1:9" ht="31.2" customHeight="1" x14ac:dyDescent="0.4">
      <c r="A4" t="s">
        <v>33</v>
      </c>
      <c r="B4" s="7">
        <v>9210</v>
      </c>
      <c r="C4" s="3" t="s">
        <v>34</v>
      </c>
      <c r="D4" s="3" t="s">
        <v>35</v>
      </c>
      <c r="E4" s="3" t="s">
        <v>36</v>
      </c>
      <c r="F4" s="8">
        <v>6.4999999999999997E-3</v>
      </c>
      <c r="G4" s="8">
        <v>0.1326</v>
      </c>
      <c r="H4" s="3" t="s">
        <v>37</v>
      </c>
      <c r="I4" s="9">
        <f t="shared" si="0"/>
        <v>13260000</v>
      </c>
    </row>
    <row r="5" spans="1:9" ht="31.2" customHeight="1" x14ac:dyDescent="0.4">
      <c r="A5" t="s">
        <v>43</v>
      </c>
      <c r="B5" s="7">
        <v>9610</v>
      </c>
      <c r="C5" s="3" t="s">
        <v>44</v>
      </c>
      <c r="D5" s="3" t="s">
        <v>45</v>
      </c>
      <c r="E5" s="3" t="s">
        <v>46</v>
      </c>
      <c r="F5" s="8">
        <v>6.1999999999999998E-3</v>
      </c>
      <c r="G5" s="8">
        <v>0.1158</v>
      </c>
      <c r="H5" s="3" t="s">
        <v>47</v>
      </c>
      <c r="I5" s="9">
        <f t="shared" si="0"/>
        <v>11580000</v>
      </c>
    </row>
    <row r="6" spans="1:9" ht="31.2" customHeight="1" x14ac:dyDescent="0.4">
      <c r="A6" t="s">
        <v>57</v>
      </c>
      <c r="B6" s="7">
        <v>9255</v>
      </c>
      <c r="C6" s="3" t="s">
        <v>58</v>
      </c>
      <c r="D6" s="3" t="s">
        <v>30</v>
      </c>
      <c r="E6" s="3" t="s">
        <v>59</v>
      </c>
      <c r="F6" s="8">
        <v>8.6999999999999994E-3</v>
      </c>
      <c r="G6" s="8">
        <v>0.1037</v>
      </c>
      <c r="H6" s="3" t="s">
        <v>60</v>
      </c>
      <c r="I6" s="9">
        <f t="shared" si="0"/>
        <v>10370000</v>
      </c>
    </row>
    <row r="7" spans="1:9" ht="31.2" customHeight="1" x14ac:dyDescent="0.4">
      <c r="A7" t="s">
        <v>63</v>
      </c>
      <c r="B7" s="7">
        <v>11685</v>
      </c>
      <c r="C7" s="3" t="s">
        <v>64</v>
      </c>
      <c r="D7" s="3" t="s">
        <v>35</v>
      </c>
      <c r="E7" s="3" t="s">
        <v>65</v>
      </c>
      <c r="F7" s="8">
        <v>4.7000000000000002E-3</v>
      </c>
      <c r="G7" s="8">
        <v>9.3700000000000006E-2</v>
      </c>
      <c r="H7" s="3" t="s">
        <v>66</v>
      </c>
      <c r="I7" s="9">
        <f t="shared" si="0"/>
        <v>9370000</v>
      </c>
    </row>
    <row r="8" spans="1:9" ht="31.2" customHeight="1" x14ac:dyDescent="0.4">
      <c r="A8" t="s">
        <v>80</v>
      </c>
      <c r="B8" s="7">
        <v>11935</v>
      </c>
      <c r="C8" s="3" t="s">
        <v>81</v>
      </c>
      <c r="D8" s="3" t="s">
        <v>45</v>
      </c>
      <c r="E8" s="3" t="s">
        <v>82</v>
      </c>
      <c r="F8" s="8">
        <v>5.4999999999999997E-3</v>
      </c>
      <c r="G8" s="8">
        <v>8.3500000000000005E-2</v>
      </c>
      <c r="H8" s="3" t="s">
        <v>83</v>
      </c>
      <c r="I8" s="9">
        <f t="shared" si="0"/>
        <v>8350000.0000000009</v>
      </c>
    </row>
    <row r="9" spans="1:9" ht="31.2" customHeight="1" x14ac:dyDescent="0.4">
      <c r="A9" t="s">
        <v>94</v>
      </c>
      <c r="B9" s="7">
        <v>9590</v>
      </c>
      <c r="C9" s="3" t="s">
        <v>95</v>
      </c>
      <c r="D9" s="3" t="s">
        <v>23</v>
      </c>
      <c r="E9" s="3" t="s">
        <v>96</v>
      </c>
      <c r="F9" s="8">
        <v>5.3E-3</v>
      </c>
      <c r="G9" s="8">
        <v>7.3700000000000002E-2</v>
      </c>
      <c r="H9" s="3" t="s">
        <v>97</v>
      </c>
      <c r="I9" s="9">
        <f t="shared" si="0"/>
        <v>7370000</v>
      </c>
    </row>
    <row r="10" spans="1:9" ht="31.2" customHeight="1" x14ac:dyDescent="0.4">
      <c r="A10" t="s">
        <v>98</v>
      </c>
      <c r="B10" s="7">
        <v>10875</v>
      </c>
      <c r="C10" s="3" t="s">
        <v>99</v>
      </c>
      <c r="D10" s="3" t="s">
        <v>100</v>
      </c>
      <c r="E10" s="3" t="s">
        <v>101</v>
      </c>
      <c r="F10" s="8">
        <v>5.0000000000000001E-3</v>
      </c>
      <c r="G10" s="8">
        <v>7.3200000000000001E-2</v>
      </c>
      <c r="H10" s="3" t="s">
        <v>102</v>
      </c>
      <c r="I10" s="9">
        <f t="shared" si="0"/>
        <v>7320000</v>
      </c>
    </row>
    <row r="11" spans="1:9" ht="31.2" customHeight="1" x14ac:dyDescent="0.4">
      <c r="A11" t="s">
        <v>106</v>
      </c>
      <c r="B11" s="7">
        <v>9830</v>
      </c>
      <c r="C11" s="3" t="s">
        <v>107</v>
      </c>
      <c r="D11" s="3" t="s">
        <v>35</v>
      </c>
      <c r="E11" s="3" t="s">
        <v>108</v>
      </c>
      <c r="F11" s="8">
        <v>8.6E-3</v>
      </c>
      <c r="G11" s="8">
        <v>6.8500000000000005E-2</v>
      </c>
      <c r="H11" s="3" t="s">
        <v>109</v>
      </c>
      <c r="I11" s="9">
        <f t="shared" si="0"/>
        <v>6850000.0000000009</v>
      </c>
    </row>
    <row r="12" spans="1:9" ht="31.2" customHeight="1" x14ac:dyDescent="0.4">
      <c r="A12" t="s">
        <v>111</v>
      </c>
      <c r="B12" s="7">
        <v>10775</v>
      </c>
      <c r="C12" s="3" t="s">
        <v>112</v>
      </c>
      <c r="D12" s="3" t="s">
        <v>45</v>
      </c>
      <c r="E12" s="3" t="s">
        <v>46</v>
      </c>
      <c r="F12" s="8">
        <v>5.8999999999999999E-3</v>
      </c>
      <c r="G12" s="8">
        <v>6.6400000000000001E-2</v>
      </c>
      <c r="H12" s="3" t="s">
        <v>113</v>
      </c>
      <c r="I12" s="9">
        <f t="shared" si="0"/>
        <v>6640000</v>
      </c>
    </row>
    <row r="13" spans="1:9" ht="31.2" customHeight="1" x14ac:dyDescent="0.4">
      <c r="A13" t="s">
        <v>123</v>
      </c>
      <c r="B13" s="7">
        <v>7870</v>
      </c>
      <c r="C13" s="3" t="s">
        <v>124</v>
      </c>
      <c r="D13" s="3" t="s">
        <v>35</v>
      </c>
      <c r="E13" s="3" t="s">
        <v>125</v>
      </c>
      <c r="F13" s="8">
        <v>3.7000000000000002E-3</v>
      </c>
      <c r="G13" s="8">
        <v>6.3299999999999995E-2</v>
      </c>
      <c r="H13" s="3" t="s">
        <v>126</v>
      </c>
      <c r="I13" s="9">
        <f t="shared" si="0"/>
        <v>6329999.9999999991</v>
      </c>
    </row>
    <row r="14" spans="1:9" ht="31.2" customHeight="1" x14ac:dyDescent="0.4">
      <c r="A14" t="s">
        <v>131</v>
      </c>
      <c r="B14" s="7">
        <v>8810</v>
      </c>
      <c r="C14" s="3" t="s">
        <v>132</v>
      </c>
      <c r="D14" s="3" t="s">
        <v>45</v>
      </c>
      <c r="E14" s="3" t="s">
        <v>133</v>
      </c>
      <c r="F14" s="8">
        <v>4.7000000000000002E-3</v>
      </c>
      <c r="G14" s="8">
        <v>6.3100000000000003E-2</v>
      </c>
      <c r="H14" s="3" t="s">
        <v>134</v>
      </c>
      <c r="I14" s="9">
        <f t="shared" si="0"/>
        <v>6310000</v>
      </c>
    </row>
    <row r="15" spans="1:9" ht="31.2" customHeight="1" x14ac:dyDescent="0.4">
      <c r="A15" t="s">
        <v>135</v>
      </c>
      <c r="B15" s="7">
        <v>16590</v>
      </c>
      <c r="C15" s="3" t="s">
        <v>136</v>
      </c>
      <c r="D15" s="3" t="s">
        <v>137</v>
      </c>
      <c r="E15" s="3" t="s">
        <v>65</v>
      </c>
      <c r="F15" s="8">
        <v>9.4000000000000004E-3</v>
      </c>
      <c r="G15" s="8">
        <v>6.2300000000000001E-2</v>
      </c>
      <c r="H15" s="3" t="s">
        <v>138</v>
      </c>
      <c r="I15" s="9">
        <f t="shared" si="0"/>
        <v>6230000</v>
      </c>
    </row>
    <row r="16" spans="1:9" ht="31.2" customHeight="1" x14ac:dyDescent="0.4">
      <c r="A16" t="s">
        <v>174</v>
      </c>
      <c r="B16" s="7">
        <v>15290</v>
      </c>
      <c r="C16" s="3" t="s">
        <v>175</v>
      </c>
      <c r="D16" s="3" t="s">
        <v>176</v>
      </c>
      <c r="E16" s="3" t="s">
        <v>177</v>
      </c>
      <c r="F16" s="8">
        <v>5.3E-3</v>
      </c>
      <c r="G16" s="8">
        <v>4.7100000000000003E-2</v>
      </c>
      <c r="H16" s="3" t="s">
        <v>178</v>
      </c>
      <c r="I16" s="9">
        <f t="shared" si="0"/>
        <v>4710000</v>
      </c>
    </row>
    <row r="17" spans="1:9" ht="31.2" customHeight="1" x14ac:dyDescent="0.4">
      <c r="A17" t="s">
        <v>179</v>
      </c>
      <c r="B17" s="7">
        <v>12520</v>
      </c>
      <c r="C17" s="3" t="s">
        <v>180</v>
      </c>
      <c r="D17" s="3" t="s">
        <v>30</v>
      </c>
      <c r="E17" s="3" t="s">
        <v>181</v>
      </c>
      <c r="F17" s="8">
        <v>3.5999999999999999E-3</v>
      </c>
      <c r="G17" s="8">
        <v>4.6899999999999997E-2</v>
      </c>
      <c r="H17" s="3" t="s">
        <v>182</v>
      </c>
      <c r="I17" s="9">
        <f t="shared" si="0"/>
        <v>4690000</v>
      </c>
    </row>
    <row r="18" spans="1:9" ht="31.2" customHeight="1" x14ac:dyDescent="0.4">
      <c r="A18" t="s">
        <v>196</v>
      </c>
      <c r="B18" s="7">
        <v>11715</v>
      </c>
      <c r="C18" s="3" t="s">
        <v>197</v>
      </c>
      <c r="D18" s="3" t="s">
        <v>198</v>
      </c>
      <c r="E18" s="3" t="s">
        <v>199</v>
      </c>
      <c r="F18" s="8">
        <v>9.7000000000000003E-3</v>
      </c>
      <c r="G18" s="8">
        <v>4.5199999999999997E-2</v>
      </c>
      <c r="H18" s="3" t="s">
        <v>200</v>
      </c>
      <c r="I18" s="9">
        <f t="shared" si="0"/>
        <v>4520000</v>
      </c>
    </row>
    <row r="19" spans="1:9" ht="31.2" customHeight="1" x14ac:dyDescent="0.4">
      <c r="A19" t="s">
        <v>201</v>
      </c>
      <c r="B19" s="7">
        <v>13460</v>
      </c>
      <c r="C19" s="3" t="s">
        <v>202</v>
      </c>
      <c r="D19" s="3" t="s">
        <v>35</v>
      </c>
      <c r="E19" s="3" t="s">
        <v>203</v>
      </c>
      <c r="F19" s="8">
        <v>6.7999999999999996E-3</v>
      </c>
      <c r="G19" s="8">
        <v>4.5100000000000001E-2</v>
      </c>
      <c r="H19" s="3" t="s">
        <v>109</v>
      </c>
      <c r="I19" s="9">
        <f t="shared" si="0"/>
        <v>4510000</v>
      </c>
    </row>
    <row r="20" spans="1:9" ht="31.2" customHeight="1" x14ac:dyDescent="0.4">
      <c r="A20" t="s">
        <v>224</v>
      </c>
      <c r="B20" s="7">
        <v>16020</v>
      </c>
      <c r="C20" s="3" t="s">
        <v>225</v>
      </c>
      <c r="D20" s="3" t="s">
        <v>30</v>
      </c>
      <c r="E20" s="3" t="s">
        <v>226</v>
      </c>
      <c r="F20" s="8">
        <v>3.3999999999999998E-3</v>
      </c>
      <c r="G20" s="8">
        <v>4.1799999999999997E-2</v>
      </c>
      <c r="H20" s="3" t="s">
        <v>227</v>
      </c>
      <c r="I20" s="9">
        <f t="shared" si="0"/>
        <v>4179999.9999999995</v>
      </c>
    </row>
    <row r="21" spans="1:9" ht="31.2" customHeight="1" x14ac:dyDescent="0.4">
      <c r="A21" t="s">
        <v>239</v>
      </c>
      <c r="B21" s="7">
        <v>20250</v>
      </c>
      <c r="C21" s="3" t="s">
        <v>240</v>
      </c>
      <c r="D21" s="3" t="s">
        <v>45</v>
      </c>
      <c r="E21" s="3" t="s">
        <v>241</v>
      </c>
      <c r="F21" s="8">
        <v>4.0000000000000001E-3</v>
      </c>
      <c r="G21" s="8">
        <v>4.0500000000000001E-2</v>
      </c>
      <c r="H21" s="3" t="s">
        <v>242</v>
      </c>
      <c r="I21" s="9">
        <f t="shared" si="0"/>
        <v>4050000</v>
      </c>
    </row>
    <row r="22" spans="1:9" ht="30.6" customHeight="1" x14ac:dyDescent="0.4">
      <c r="A22" t="s">
        <v>296</v>
      </c>
      <c r="B22" s="7">
        <v>20240</v>
      </c>
      <c r="C22" s="3" t="s">
        <v>297</v>
      </c>
      <c r="D22" s="3" t="s">
        <v>298</v>
      </c>
      <c r="E22" s="3" t="s">
        <v>299</v>
      </c>
      <c r="F22" s="8">
        <v>2.0999999999999999E-3</v>
      </c>
      <c r="G22" s="8">
        <v>3.8300000000000001E-2</v>
      </c>
      <c r="H22" s="3" t="s">
        <v>300</v>
      </c>
      <c r="I22" s="9">
        <f t="shared" si="0"/>
        <v>3830000</v>
      </c>
    </row>
    <row r="23" spans="1:9" ht="30.6" customHeight="1" x14ac:dyDescent="0.4">
      <c r="A23" t="s">
        <v>302</v>
      </c>
      <c r="B23" s="7">
        <v>16530</v>
      </c>
      <c r="C23" s="3" t="s">
        <v>303</v>
      </c>
      <c r="D23" s="3" t="s">
        <v>318</v>
      </c>
      <c r="E23" s="3" t="s">
        <v>328</v>
      </c>
      <c r="F23" s="8">
        <v>3.8E-3</v>
      </c>
      <c r="G23" s="8">
        <v>3.8100000000000002E-2</v>
      </c>
      <c r="H23" s="3" t="s">
        <v>329</v>
      </c>
      <c r="I23" s="9">
        <f t="shared" si="0"/>
        <v>3810000</v>
      </c>
    </row>
    <row r="24" spans="1:9" ht="30.6" customHeight="1" x14ac:dyDescent="0.4">
      <c r="A24" t="s">
        <v>304</v>
      </c>
      <c r="B24" s="7">
        <v>17020</v>
      </c>
      <c r="C24" s="3" t="s">
        <v>325</v>
      </c>
      <c r="D24" s="3" t="s">
        <v>322</v>
      </c>
      <c r="E24" s="3" t="s">
        <v>326</v>
      </c>
      <c r="F24" s="8">
        <v>8.3999999999999995E-3</v>
      </c>
      <c r="G24" s="8">
        <v>3.78E-2</v>
      </c>
      <c r="H24" s="3" t="s">
        <v>327</v>
      </c>
      <c r="I24" s="9">
        <f t="shared" si="0"/>
        <v>3780000</v>
      </c>
    </row>
    <row r="25" spans="1:9" ht="30.6" customHeight="1" x14ac:dyDescent="0.4">
      <c r="A25" t="s">
        <v>305</v>
      </c>
      <c r="B25" s="7">
        <v>12005</v>
      </c>
      <c r="C25" s="3" t="s">
        <v>321</v>
      </c>
      <c r="D25" s="3" t="s">
        <v>322</v>
      </c>
      <c r="E25" s="3" t="s">
        <v>323</v>
      </c>
      <c r="F25" s="8">
        <v>1.1999999999999999E-3</v>
      </c>
      <c r="G25" s="8">
        <v>3.7699999999999997E-2</v>
      </c>
      <c r="H25" s="3" t="s">
        <v>324</v>
      </c>
      <c r="I25" s="9">
        <f t="shared" si="0"/>
        <v>3769999.9999999995</v>
      </c>
    </row>
    <row r="26" spans="1:9" ht="30.6" customHeight="1" x14ac:dyDescent="0.4">
      <c r="A26" t="s">
        <v>306</v>
      </c>
      <c r="B26" s="7">
        <v>11010</v>
      </c>
      <c r="C26" s="3" t="s">
        <v>317</v>
      </c>
      <c r="D26" s="3" t="s">
        <v>318</v>
      </c>
      <c r="E26" s="3" t="s">
        <v>319</v>
      </c>
      <c r="F26" s="8">
        <v>1.6000000000000001E-3</v>
      </c>
      <c r="G26" s="8">
        <v>3.7600000000000001E-2</v>
      </c>
      <c r="H26" s="3" t="s">
        <v>320</v>
      </c>
      <c r="I26" s="9">
        <f t="shared" si="0"/>
        <v>3760000</v>
      </c>
    </row>
    <row r="27" spans="1:9" ht="30.6" customHeight="1" x14ac:dyDescent="0.4">
      <c r="A27" t="s">
        <v>307</v>
      </c>
      <c r="B27" s="7">
        <v>17600</v>
      </c>
      <c r="C27" s="3" t="s">
        <v>314</v>
      </c>
      <c r="D27" s="3" t="s">
        <v>310</v>
      </c>
      <c r="E27" s="3" t="s">
        <v>315</v>
      </c>
      <c r="F27" s="8">
        <v>4.1999999999999997E-3</v>
      </c>
      <c r="G27" s="8">
        <v>3.7199999999999997E-2</v>
      </c>
      <c r="H27" s="3" t="s">
        <v>316</v>
      </c>
      <c r="I27" s="9">
        <f t="shared" si="0"/>
        <v>3719999.9999999995</v>
      </c>
    </row>
    <row r="28" spans="1:9" ht="30.6" customHeight="1" x14ac:dyDescent="0.4">
      <c r="A28" t="s">
        <v>308</v>
      </c>
      <c r="B28" s="7">
        <v>12175</v>
      </c>
      <c r="C28" s="3" t="s">
        <v>311</v>
      </c>
      <c r="D28" s="3" t="s">
        <v>309</v>
      </c>
      <c r="E28" s="3" t="s">
        <v>312</v>
      </c>
      <c r="F28" s="8">
        <v>1.5E-3</v>
      </c>
      <c r="G28" s="8">
        <v>3.6999999999999998E-2</v>
      </c>
      <c r="H28" s="3" t="s">
        <v>313</v>
      </c>
      <c r="I28" s="9">
        <f t="shared" si="0"/>
        <v>3700000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88CBD-35D5-4E8B-93EB-FDF042100C89}">
  <dimension ref="A1:I74"/>
  <sheetViews>
    <sheetView workbookViewId="0">
      <selection activeCell="F12" sqref="F12"/>
    </sheetView>
  </sheetViews>
  <sheetFormatPr defaultRowHeight="17.399999999999999" x14ac:dyDescent="0.4"/>
  <cols>
    <col min="1" max="1" width="17.09765625" customWidth="1"/>
    <col min="2" max="2" width="12" customWidth="1"/>
    <col min="3" max="3" width="12.296875" customWidth="1"/>
    <col min="4" max="5" width="17.09765625" customWidth="1"/>
    <col min="6" max="7" width="12.69921875" customWidth="1"/>
    <col min="8" max="8" width="17.09765625" customWidth="1"/>
    <col min="9" max="9" width="28.5" style="1" customWidth="1"/>
  </cols>
  <sheetData>
    <row r="1" spans="1:9" ht="49.2" customHeight="1" x14ac:dyDescent="0.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255</v>
      </c>
      <c r="I1" s="11" t="s">
        <v>330</v>
      </c>
    </row>
    <row r="2" spans="1:9" ht="27" customHeight="1" x14ac:dyDescent="0.4">
      <c r="A2" t="s">
        <v>7</v>
      </c>
      <c r="B2" s="1">
        <v>13.85</v>
      </c>
      <c r="C2" t="s">
        <v>8</v>
      </c>
      <c r="D2" t="s">
        <v>9</v>
      </c>
      <c r="E2" t="s">
        <v>10</v>
      </c>
      <c r="F2" s="2">
        <v>1.2800000000000001E-2</v>
      </c>
      <c r="G2" s="2">
        <v>0.60819999999999996</v>
      </c>
      <c r="H2" s="4">
        <v>0.1</v>
      </c>
      <c r="I2" s="10">
        <f>74074*G2</f>
        <v>45051.806799999998</v>
      </c>
    </row>
    <row r="3" spans="1:9" ht="27" customHeight="1" x14ac:dyDescent="0.4">
      <c r="A3" t="s">
        <v>11</v>
      </c>
      <c r="B3" s="1">
        <v>22.51</v>
      </c>
      <c r="C3" t="s">
        <v>12</v>
      </c>
      <c r="D3" t="s">
        <v>13</v>
      </c>
      <c r="E3" t="s">
        <v>14</v>
      </c>
      <c r="F3" s="2">
        <v>8.9999999999999993E-3</v>
      </c>
      <c r="G3" s="2">
        <v>0.1842</v>
      </c>
      <c r="H3" s="4">
        <v>0.56999999999999995</v>
      </c>
      <c r="I3" s="10">
        <f t="shared" ref="I3:I66" si="0">74074*G3</f>
        <v>13644.4308</v>
      </c>
    </row>
    <row r="4" spans="1:9" ht="27" customHeight="1" x14ac:dyDescent="0.4">
      <c r="A4" t="s">
        <v>252</v>
      </c>
      <c r="B4" s="1">
        <v>46.38</v>
      </c>
      <c r="C4" t="s">
        <v>15</v>
      </c>
      <c r="D4" t="s">
        <v>16</v>
      </c>
      <c r="E4" t="s">
        <v>17</v>
      </c>
      <c r="F4" s="2">
        <v>6.7999999999999996E-3</v>
      </c>
      <c r="G4" s="2">
        <v>0.1527</v>
      </c>
      <c r="H4" s="4">
        <v>0.56000000000000005</v>
      </c>
      <c r="I4" s="10">
        <f t="shared" si="0"/>
        <v>11311.0998</v>
      </c>
    </row>
    <row r="5" spans="1:9" ht="27" customHeight="1" x14ac:dyDescent="0.4">
      <c r="A5" t="s">
        <v>257</v>
      </c>
      <c r="B5" s="1">
        <v>41.8</v>
      </c>
      <c r="C5" t="s">
        <v>18</v>
      </c>
      <c r="D5" t="s">
        <v>19</v>
      </c>
      <c r="E5" t="s">
        <v>20</v>
      </c>
      <c r="F5" s="2">
        <v>5.4999999999999997E-3</v>
      </c>
      <c r="G5" s="2">
        <v>0.1406</v>
      </c>
      <c r="H5" s="4">
        <v>0.17</v>
      </c>
      <c r="I5" s="10">
        <f t="shared" si="0"/>
        <v>10414.804400000001</v>
      </c>
    </row>
    <row r="6" spans="1:9" ht="27" customHeight="1" x14ac:dyDescent="0.4">
      <c r="A6" t="s">
        <v>256</v>
      </c>
      <c r="B6" s="1">
        <v>52.69</v>
      </c>
      <c r="C6" t="s">
        <v>26</v>
      </c>
      <c r="D6" t="s">
        <v>16</v>
      </c>
      <c r="E6" t="s">
        <v>27</v>
      </c>
      <c r="F6" s="2">
        <v>6.7999999999999996E-3</v>
      </c>
      <c r="G6" s="2">
        <v>0.1394</v>
      </c>
      <c r="H6" s="4">
        <v>0.63</v>
      </c>
      <c r="I6" s="10">
        <f t="shared" si="0"/>
        <v>10325.9156</v>
      </c>
    </row>
    <row r="7" spans="1:9" ht="27" customHeight="1" x14ac:dyDescent="0.4">
      <c r="A7" t="s">
        <v>258</v>
      </c>
      <c r="B7" s="1">
        <v>14.26</v>
      </c>
      <c r="C7" t="s">
        <v>38</v>
      </c>
      <c r="D7" t="s">
        <v>39</v>
      </c>
      <c r="E7" t="s">
        <v>40</v>
      </c>
      <c r="F7" s="2">
        <v>4.9299999999999997E-2</v>
      </c>
      <c r="G7" s="2">
        <v>0.12429999999999999</v>
      </c>
      <c r="H7" s="4">
        <v>0.15</v>
      </c>
      <c r="I7" s="10">
        <f t="shared" si="0"/>
        <v>9207.3981999999996</v>
      </c>
    </row>
    <row r="8" spans="1:9" ht="27" customHeight="1" x14ac:dyDescent="0.4">
      <c r="A8" t="s">
        <v>259</v>
      </c>
      <c r="B8" s="1">
        <v>43.55</v>
      </c>
      <c r="C8" t="s">
        <v>41</v>
      </c>
      <c r="D8" t="s">
        <v>19</v>
      </c>
      <c r="E8" t="s">
        <v>42</v>
      </c>
      <c r="F8" s="2">
        <v>5.4999999999999997E-3</v>
      </c>
      <c r="G8" s="2">
        <v>0.1222</v>
      </c>
      <c r="H8" s="4">
        <v>0.17</v>
      </c>
      <c r="I8" s="10">
        <f t="shared" si="0"/>
        <v>9051.8428000000004</v>
      </c>
    </row>
    <row r="9" spans="1:9" ht="27" customHeight="1" x14ac:dyDescent="0.4">
      <c r="A9" t="s">
        <v>260</v>
      </c>
      <c r="B9" s="1">
        <v>22.03</v>
      </c>
      <c r="C9" t="s">
        <v>48</v>
      </c>
      <c r="D9" t="s">
        <v>39</v>
      </c>
      <c r="E9" t="s">
        <v>49</v>
      </c>
      <c r="F9" s="2">
        <v>2.8999999999999998E-3</v>
      </c>
      <c r="G9" s="2">
        <v>0.107</v>
      </c>
      <c r="H9" s="4">
        <v>0.12</v>
      </c>
      <c r="I9" s="10">
        <f t="shared" si="0"/>
        <v>7925.9179999999997</v>
      </c>
    </row>
    <row r="10" spans="1:9" ht="27" customHeight="1" x14ac:dyDescent="0.4">
      <c r="A10" t="s">
        <v>50</v>
      </c>
      <c r="B10" s="1">
        <v>29.3</v>
      </c>
      <c r="C10" t="s">
        <v>51</v>
      </c>
      <c r="D10" t="s">
        <v>52</v>
      </c>
      <c r="E10" t="s">
        <v>53</v>
      </c>
      <c r="F10" s="2">
        <v>4.8999999999999998E-3</v>
      </c>
      <c r="G10" s="2">
        <v>0.1056</v>
      </c>
      <c r="H10" s="4">
        <v>0.68</v>
      </c>
      <c r="I10" s="10">
        <f t="shared" si="0"/>
        <v>7822.2143999999998</v>
      </c>
    </row>
    <row r="11" spans="1:9" ht="27" customHeight="1" x14ac:dyDescent="0.4">
      <c r="A11" t="s">
        <v>261</v>
      </c>
      <c r="B11" s="1">
        <v>24.26</v>
      </c>
      <c r="C11" t="s">
        <v>54</v>
      </c>
      <c r="D11" t="s">
        <v>55</v>
      </c>
      <c r="E11" t="s">
        <v>56</v>
      </c>
      <c r="F11" s="2">
        <v>3.5000000000000001E-3</v>
      </c>
      <c r="G11" s="2">
        <v>0.1053</v>
      </c>
      <c r="H11" s="4">
        <v>0.24</v>
      </c>
      <c r="I11" s="10">
        <f t="shared" si="0"/>
        <v>7799.9922000000006</v>
      </c>
    </row>
    <row r="12" spans="1:9" ht="27" customHeight="1" x14ac:dyDescent="0.4">
      <c r="A12" t="s">
        <v>253</v>
      </c>
      <c r="B12" s="1">
        <v>23.67</v>
      </c>
      <c r="C12" t="s">
        <v>61</v>
      </c>
      <c r="D12" t="s">
        <v>55</v>
      </c>
      <c r="E12" t="s">
        <v>62</v>
      </c>
      <c r="F12" s="2">
        <v>5.7999999999999996E-3</v>
      </c>
      <c r="G12" s="2">
        <v>9.8100000000000007E-2</v>
      </c>
      <c r="H12" s="4">
        <v>0.19</v>
      </c>
      <c r="I12" s="10">
        <f t="shared" si="0"/>
        <v>7266.6594000000005</v>
      </c>
    </row>
    <row r="13" spans="1:9" ht="27" customHeight="1" x14ac:dyDescent="0.4">
      <c r="A13" t="s">
        <v>262</v>
      </c>
      <c r="B13" s="1">
        <v>20.059999999999999</v>
      </c>
      <c r="C13" t="s">
        <v>67</v>
      </c>
      <c r="D13" t="s">
        <v>68</v>
      </c>
      <c r="E13" t="s">
        <v>69</v>
      </c>
      <c r="F13" s="2">
        <v>7.4999999999999997E-3</v>
      </c>
      <c r="G13" s="2">
        <v>9.1399999999999995E-2</v>
      </c>
      <c r="H13" s="4">
        <v>0.15</v>
      </c>
      <c r="I13" s="10">
        <f t="shared" si="0"/>
        <v>6770.3635999999997</v>
      </c>
    </row>
    <row r="14" spans="1:9" ht="27" customHeight="1" x14ac:dyDescent="0.4">
      <c r="A14" t="s">
        <v>70</v>
      </c>
      <c r="B14" s="1">
        <v>28.84</v>
      </c>
      <c r="C14" t="s">
        <v>71</v>
      </c>
      <c r="D14" t="s">
        <v>72</v>
      </c>
      <c r="E14" t="s">
        <v>73</v>
      </c>
      <c r="F14" s="2">
        <v>2.5999999999999999E-3</v>
      </c>
      <c r="G14" s="2">
        <v>9.0200000000000002E-2</v>
      </c>
      <c r="H14" s="4">
        <v>0.16</v>
      </c>
      <c r="I14" s="10">
        <f t="shared" si="0"/>
        <v>6681.4748</v>
      </c>
    </row>
    <row r="15" spans="1:9" ht="27" customHeight="1" x14ac:dyDescent="0.4">
      <c r="A15" t="s">
        <v>263</v>
      </c>
      <c r="B15" s="1">
        <v>126.06</v>
      </c>
      <c r="C15" t="s">
        <v>54</v>
      </c>
      <c r="D15" t="s">
        <v>74</v>
      </c>
      <c r="E15" t="s">
        <v>75</v>
      </c>
      <c r="F15" s="2">
        <v>2.5000000000000001E-3</v>
      </c>
      <c r="G15" s="2">
        <v>8.9300000000000004E-2</v>
      </c>
      <c r="H15" s="4">
        <v>0.83</v>
      </c>
      <c r="I15" s="10">
        <f t="shared" si="0"/>
        <v>6614.8082000000004</v>
      </c>
    </row>
    <row r="16" spans="1:9" ht="27" customHeight="1" x14ac:dyDescent="0.4">
      <c r="A16" t="s">
        <v>264</v>
      </c>
      <c r="B16" s="1">
        <v>134.52000000000001</v>
      </c>
      <c r="C16" t="s">
        <v>54</v>
      </c>
      <c r="D16" t="s">
        <v>74</v>
      </c>
      <c r="E16" t="s">
        <v>75</v>
      </c>
      <c r="F16" s="2">
        <v>2.5000000000000001E-3</v>
      </c>
      <c r="G16" s="2">
        <v>8.9200000000000002E-2</v>
      </c>
      <c r="H16" s="4">
        <v>0.83</v>
      </c>
      <c r="I16" s="10">
        <f t="shared" si="0"/>
        <v>6607.4008000000003</v>
      </c>
    </row>
    <row r="17" spans="1:9" ht="27" customHeight="1" x14ac:dyDescent="0.4">
      <c r="A17" t="s">
        <v>265</v>
      </c>
      <c r="B17" s="1">
        <v>138.47</v>
      </c>
      <c r="C17" t="s">
        <v>76</v>
      </c>
      <c r="D17" t="s">
        <v>74</v>
      </c>
      <c r="E17" t="s">
        <v>75</v>
      </c>
      <c r="F17" s="2">
        <v>2.5000000000000001E-3</v>
      </c>
      <c r="G17" s="2">
        <v>8.8800000000000004E-2</v>
      </c>
      <c r="H17" s="4">
        <v>0.83</v>
      </c>
      <c r="I17" s="10">
        <f t="shared" si="0"/>
        <v>6577.7712000000001</v>
      </c>
    </row>
    <row r="18" spans="1:9" ht="27" customHeight="1" x14ac:dyDescent="0.4">
      <c r="A18" t="s">
        <v>266</v>
      </c>
      <c r="B18" s="1">
        <v>130.36000000000001</v>
      </c>
      <c r="C18" t="s">
        <v>54</v>
      </c>
      <c r="D18" t="s">
        <v>74</v>
      </c>
      <c r="E18" t="s">
        <v>75</v>
      </c>
      <c r="F18" s="2">
        <v>2.5000000000000001E-3</v>
      </c>
      <c r="G18" s="2">
        <v>8.8499999999999995E-2</v>
      </c>
      <c r="H18" s="4">
        <v>0.83</v>
      </c>
      <c r="I18" s="10">
        <f t="shared" si="0"/>
        <v>6555.549</v>
      </c>
    </row>
    <row r="19" spans="1:9" ht="27" customHeight="1" x14ac:dyDescent="0.4">
      <c r="A19" t="s">
        <v>273</v>
      </c>
      <c r="B19" s="1">
        <v>121.51</v>
      </c>
      <c r="C19" t="s">
        <v>54</v>
      </c>
      <c r="D19" t="s">
        <v>74</v>
      </c>
      <c r="E19" t="s">
        <v>75</v>
      </c>
      <c r="F19" s="2">
        <v>2.5000000000000001E-3</v>
      </c>
      <c r="G19" s="2">
        <v>8.7800000000000003E-2</v>
      </c>
      <c r="H19" s="4">
        <v>0.83</v>
      </c>
      <c r="I19" s="10">
        <f t="shared" si="0"/>
        <v>6503.6972000000005</v>
      </c>
    </row>
    <row r="20" spans="1:9" ht="27" customHeight="1" x14ac:dyDescent="0.4">
      <c r="A20" t="s">
        <v>274</v>
      </c>
      <c r="B20" s="1">
        <v>116.82</v>
      </c>
      <c r="C20" t="s">
        <v>54</v>
      </c>
      <c r="D20" t="s">
        <v>74</v>
      </c>
      <c r="E20" t="s">
        <v>75</v>
      </c>
      <c r="F20" s="2">
        <v>2.5000000000000001E-3</v>
      </c>
      <c r="G20" s="2">
        <v>8.7599999999999997E-2</v>
      </c>
      <c r="H20" s="4">
        <v>0.83</v>
      </c>
      <c r="I20" s="10">
        <f t="shared" si="0"/>
        <v>6488.8823999999995</v>
      </c>
    </row>
    <row r="21" spans="1:9" ht="27" customHeight="1" x14ac:dyDescent="0.4">
      <c r="A21" t="s">
        <v>275</v>
      </c>
      <c r="B21" s="1">
        <v>142.25</v>
      </c>
      <c r="C21" t="s">
        <v>54</v>
      </c>
      <c r="D21" t="s">
        <v>74</v>
      </c>
      <c r="E21" t="s">
        <v>75</v>
      </c>
      <c r="F21" s="2">
        <v>2.5000000000000001E-3</v>
      </c>
      <c r="G21" s="2">
        <v>8.6999999999999994E-2</v>
      </c>
      <c r="H21" s="4">
        <v>0.83</v>
      </c>
      <c r="I21" s="10">
        <f t="shared" si="0"/>
        <v>6444.4379999999992</v>
      </c>
    </row>
    <row r="22" spans="1:9" ht="27" customHeight="1" x14ac:dyDescent="0.4">
      <c r="A22" t="s">
        <v>276</v>
      </c>
      <c r="B22" s="1">
        <v>145.85</v>
      </c>
      <c r="C22" t="s">
        <v>54</v>
      </c>
      <c r="D22" t="s">
        <v>74</v>
      </c>
      <c r="E22" t="s">
        <v>75</v>
      </c>
      <c r="F22" s="2">
        <v>2.5000000000000001E-3</v>
      </c>
      <c r="G22" s="2">
        <v>8.6999999999999994E-2</v>
      </c>
      <c r="H22" s="4">
        <v>0.83</v>
      </c>
      <c r="I22" s="10">
        <f t="shared" si="0"/>
        <v>6444.4379999999992</v>
      </c>
    </row>
    <row r="23" spans="1:9" ht="27" customHeight="1" x14ac:dyDescent="0.4">
      <c r="A23" t="s">
        <v>277</v>
      </c>
      <c r="B23" s="1">
        <v>152.63999999999999</v>
      </c>
      <c r="C23" t="s">
        <v>54</v>
      </c>
      <c r="D23" t="s">
        <v>74</v>
      </c>
      <c r="E23" t="s">
        <v>75</v>
      </c>
      <c r="F23" s="2">
        <v>2.5000000000000001E-3</v>
      </c>
      <c r="G23" s="2">
        <v>8.6800000000000002E-2</v>
      </c>
      <c r="H23" s="4">
        <v>0.83</v>
      </c>
      <c r="I23" s="10">
        <f t="shared" si="0"/>
        <v>6429.6232</v>
      </c>
    </row>
    <row r="24" spans="1:9" ht="27" customHeight="1" x14ac:dyDescent="0.4">
      <c r="A24" t="s">
        <v>278</v>
      </c>
      <c r="B24" s="1">
        <v>149.65</v>
      </c>
      <c r="C24" t="s">
        <v>54</v>
      </c>
      <c r="D24" t="s">
        <v>74</v>
      </c>
      <c r="E24" t="s">
        <v>75</v>
      </c>
      <c r="F24" s="2">
        <v>2.5000000000000001E-3</v>
      </c>
      <c r="G24" s="2">
        <v>8.6800000000000002E-2</v>
      </c>
      <c r="H24" s="4">
        <v>0.83</v>
      </c>
      <c r="I24" s="10">
        <f t="shared" si="0"/>
        <v>6429.6232</v>
      </c>
    </row>
    <row r="25" spans="1:9" ht="27" customHeight="1" x14ac:dyDescent="0.4">
      <c r="A25" t="s">
        <v>279</v>
      </c>
      <c r="B25" s="1">
        <v>165.25</v>
      </c>
      <c r="C25" t="s">
        <v>77</v>
      </c>
      <c r="D25" t="s">
        <v>74</v>
      </c>
      <c r="E25" t="s">
        <v>75</v>
      </c>
      <c r="F25" s="2">
        <v>2.5000000000000001E-3</v>
      </c>
      <c r="G25" s="2">
        <v>8.5400000000000004E-2</v>
      </c>
      <c r="H25" s="4">
        <v>0.83</v>
      </c>
      <c r="I25" s="10">
        <f t="shared" si="0"/>
        <v>6325.9196000000002</v>
      </c>
    </row>
    <row r="26" spans="1:9" ht="27" customHeight="1" x14ac:dyDescent="0.4">
      <c r="A26" t="s">
        <v>280</v>
      </c>
      <c r="B26" s="1">
        <v>156.16999999999999</v>
      </c>
      <c r="C26" t="s">
        <v>54</v>
      </c>
      <c r="D26" t="s">
        <v>74</v>
      </c>
      <c r="E26" t="s">
        <v>75</v>
      </c>
      <c r="F26" s="2">
        <v>2.5000000000000001E-3</v>
      </c>
      <c r="G26" s="2">
        <v>8.5300000000000001E-2</v>
      </c>
      <c r="H26" s="4">
        <v>0.83</v>
      </c>
      <c r="I26" s="10">
        <f t="shared" si="0"/>
        <v>6318.5122000000001</v>
      </c>
    </row>
    <row r="27" spans="1:9" ht="27" customHeight="1" x14ac:dyDescent="0.4">
      <c r="A27" t="s">
        <v>281</v>
      </c>
      <c r="B27" s="1">
        <v>167.62</v>
      </c>
      <c r="C27" t="s">
        <v>54</v>
      </c>
      <c r="D27" t="s">
        <v>74</v>
      </c>
      <c r="E27" t="s">
        <v>75</v>
      </c>
      <c r="F27" s="2">
        <v>2.5000000000000001E-3</v>
      </c>
      <c r="G27" s="2">
        <v>8.48E-2</v>
      </c>
      <c r="H27" s="4">
        <v>0.83</v>
      </c>
      <c r="I27" s="10">
        <f t="shared" si="0"/>
        <v>6281.4751999999999</v>
      </c>
    </row>
    <row r="28" spans="1:9" ht="27" customHeight="1" x14ac:dyDescent="0.4">
      <c r="A28" t="s">
        <v>282</v>
      </c>
      <c r="B28" s="1">
        <v>162.26</v>
      </c>
      <c r="C28" t="s">
        <v>54</v>
      </c>
      <c r="D28" t="s">
        <v>74</v>
      </c>
      <c r="E28" t="s">
        <v>75</v>
      </c>
      <c r="F28" s="2">
        <v>2.5000000000000001E-3</v>
      </c>
      <c r="G28" s="2">
        <v>8.4699999999999998E-2</v>
      </c>
      <c r="H28" s="4">
        <v>0.83</v>
      </c>
      <c r="I28" s="10">
        <f t="shared" si="0"/>
        <v>6274.0677999999998</v>
      </c>
    </row>
    <row r="29" spans="1:9" ht="27" customHeight="1" x14ac:dyDescent="0.4">
      <c r="A29" t="s">
        <v>283</v>
      </c>
      <c r="B29" s="1">
        <v>25.06</v>
      </c>
      <c r="C29" t="s">
        <v>78</v>
      </c>
      <c r="D29" t="s">
        <v>68</v>
      </c>
      <c r="E29" t="s">
        <v>79</v>
      </c>
      <c r="F29" s="2">
        <v>7.4999999999999997E-3</v>
      </c>
      <c r="G29" s="2">
        <v>8.4699999999999998E-2</v>
      </c>
      <c r="H29" s="4">
        <v>0.18</v>
      </c>
      <c r="I29" s="10">
        <f t="shared" si="0"/>
        <v>6274.0677999999998</v>
      </c>
    </row>
    <row r="30" spans="1:9" ht="27" customHeight="1" x14ac:dyDescent="0.4">
      <c r="A30" t="s">
        <v>284</v>
      </c>
      <c r="B30" s="1">
        <v>170.29</v>
      </c>
      <c r="C30" t="s">
        <v>54</v>
      </c>
      <c r="D30" t="s">
        <v>74</v>
      </c>
      <c r="E30" t="s">
        <v>75</v>
      </c>
      <c r="F30" s="2">
        <v>2.5000000000000001E-3</v>
      </c>
      <c r="G30" s="2">
        <v>8.4500000000000006E-2</v>
      </c>
      <c r="H30" s="4">
        <v>0.83</v>
      </c>
      <c r="I30" s="10">
        <f t="shared" si="0"/>
        <v>6259.2530000000006</v>
      </c>
    </row>
    <row r="31" spans="1:9" ht="27" customHeight="1" x14ac:dyDescent="0.4">
      <c r="A31" t="s">
        <v>285</v>
      </c>
      <c r="B31" s="1">
        <v>159.01</v>
      </c>
      <c r="C31" t="s">
        <v>54</v>
      </c>
      <c r="D31" t="s">
        <v>74</v>
      </c>
      <c r="E31" t="s">
        <v>75</v>
      </c>
      <c r="F31" s="2">
        <v>2.5000000000000001E-3</v>
      </c>
      <c r="G31" s="2">
        <v>8.3199999999999996E-2</v>
      </c>
      <c r="H31" s="4">
        <v>0.83</v>
      </c>
      <c r="I31" s="10">
        <f t="shared" si="0"/>
        <v>6162.9567999999999</v>
      </c>
    </row>
    <row r="32" spans="1:9" ht="27" customHeight="1" x14ac:dyDescent="0.4">
      <c r="A32" t="s">
        <v>286</v>
      </c>
      <c r="B32" s="1">
        <v>28.51</v>
      </c>
      <c r="C32" t="s">
        <v>84</v>
      </c>
      <c r="D32" t="s">
        <v>85</v>
      </c>
      <c r="E32" t="s">
        <v>10</v>
      </c>
      <c r="F32" s="2">
        <v>4.0399999999999998E-2</v>
      </c>
      <c r="G32" s="2">
        <v>7.9600000000000004E-2</v>
      </c>
      <c r="H32" s="4">
        <v>0.19</v>
      </c>
      <c r="I32" s="10">
        <f t="shared" si="0"/>
        <v>5896.2903999999999</v>
      </c>
    </row>
    <row r="33" spans="1:9" ht="27" customHeight="1" x14ac:dyDescent="0.4">
      <c r="A33" t="s">
        <v>86</v>
      </c>
      <c r="B33" s="1">
        <v>24.1</v>
      </c>
      <c r="C33" t="s">
        <v>87</v>
      </c>
      <c r="D33" t="s">
        <v>88</v>
      </c>
      <c r="E33" t="s">
        <v>89</v>
      </c>
      <c r="F33" s="2">
        <v>7.9000000000000008E-3</v>
      </c>
      <c r="G33" s="2">
        <v>7.8299999999999995E-2</v>
      </c>
      <c r="H33" s="4">
        <v>0.45</v>
      </c>
      <c r="I33" s="10">
        <f t="shared" si="0"/>
        <v>5799.9941999999992</v>
      </c>
    </row>
    <row r="34" spans="1:9" ht="27" customHeight="1" x14ac:dyDescent="0.4">
      <c r="A34" t="s">
        <v>90</v>
      </c>
      <c r="B34" s="1">
        <v>53.53</v>
      </c>
      <c r="C34" t="s">
        <v>91</v>
      </c>
      <c r="D34" t="s">
        <v>92</v>
      </c>
      <c r="E34" t="s">
        <v>93</v>
      </c>
      <c r="F34" s="2">
        <v>8.5000000000000006E-3</v>
      </c>
      <c r="G34" s="2">
        <v>7.6100000000000001E-2</v>
      </c>
      <c r="H34" s="4">
        <v>0.36</v>
      </c>
      <c r="I34" s="10">
        <f t="shared" si="0"/>
        <v>5637.0313999999998</v>
      </c>
    </row>
    <row r="35" spans="1:9" ht="27" customHeight="1" x14ac:dyDescent="0.4">
      <c r="A35" t="s">
        <v>288</v>
      </c>
      <c r="B35" s="1">
        <v>27.54</v>
      </c>
      <c r="C35" t="s">
        <v>103</v>
      </c>
      <c r="D35" t="s">
        <v>104</v>
      </c>
      <c r="E35" t="s">
        <v>105</v>
      </c>
      <c r="F35" s="2">
        <v>1.38E-2</v>
      </c>
      <c r="G35" s="2">
        <v>7.2400000000000006E-2</v>
      </c>
      <c r="H35" s="4">
        <v>0.52</v>
      </c>
      <c r="I35" s="10">
        <f t="shared" si="0"/>
        <v>5362.9576000000006</v>
      </c>
    </row>
    <row r="36" spans="1:9" ht="27" customHeight="1" x14ac:dyDescent="0.4">
      <c r="A36" t="s">
        <v>110</v>
      </c>
      <c r="B36" s="1">
        <v>24.04</v>
      </c>
      <c r="C36" t="s">
        <v>84</v>
      </c>
      <c r="D36" t="s">
        <v>88</v>
      </c>
      <c r="E36" t="s">
        <v>89</v>
      </c>
      <c r="F36" s="2">
        <v>7.9000000000000008E-3</v>
      </c>
      <c r="G36" s="2">
        <v>6.6400000000000001E-2</v>
      </c>
      <c r="H36" s="4">
        <v>0.38</v>
      </c>
      <c r="I36" s="10">
        <f t="shared" si="0"/>
        <v>4918.5136000000002</v>
      </c>
    </row>
    <row r="37" spans="1:9" ht="27" customHeight="1" x14ac:dyDescent="0.4">
      <c r="A37" t="s">
        <v>289</v>
      </c>
      <c r="B37" s="1">
        <v>31.22</v>
      </c>
      <c r="C37" t="s">
        <v>114</v>
      </c>
      <c r="D37" t="s">
        <v>68</v>
      </c>
      <c r="E37" t="s">
        <v>20</v>
      </c>
      <c r="F37" s="2">
        <v>8.5000000000000006E-3</v>
      </c>
      <c r="G37" s="2">
        <v>6.5600000000000006E-2</v>
      </c>
      <c r="H37" s="4">
        <v>0.16</v>
      </c>
      <c r="I37" s="10">
        <f t="shared" si="0"/>
        <v>4859.2544000000007</v>
      </c>
    </row>
    <row r="38" spans="1:9" ht="27" customHeight="1" x14ac:dyDescent="0.4">
      <c r="A38" t="s">
        <v>290</v>
      </c>
      <c r="B38" s="1">
        <v>9.2200000000000006</v>
      </c>
      <c r="C38" t="s">
        <v>115</v>
      </c>
      <c r="D38" t="s">
        <v>55</v>
      </c>
      <c r="E38" t="s">
        <v>116</v>
      </c>
      <c r="F38" s="2">
        <v>4.7999999999999996E-3</v>
      </c>
      <c r="G38" s="2">
        <v>6.5100000000000005E-2</v>
      </c>
      <c r="H38" s="4">
        <v>0.05</v>
      </c>
      <c r="I38" s="10">
        <f t="shared" si="0"/>
        <v>4822.2174000000005</v>
      </c>
    </row>
    <row r="39" spans="1:9" ht="27" customHeight="1" x14ac:dyDescent="0.4">
      <c r="A39" t="s">
        <v>117</v>
      </c>
      <c r="B39" s="1">
        <v>25.01</v>
      </c>
      <c r="C39" t="s">
        <v>84</v>
      </c>
      <c r="D39" t="s">
        <v>88</v>
      </c>
      <c r="E39" t="s">
        <v>118</v>
      </c>
      <c r="F39" s="2">
        <v>7.9000000000000008E-3</v>
      </c>
      <c r="G39" s="2">
        <v>6.4100000000000004E-2</v>
      </c>
      <c r="H39" s="4">
        <v>0.4</v>
      </c>
      <c r="I39" s="10">
        <f t="shared" si="0"/>
        <v>4748.1433999999999</v>
      </c>
    </row>
    <row r="40" spans="1:9" ht="27" customHeight="1" x14ac:dyDescent="0.4">
      <c r="A40" t="s">
        <v>291</v>
      </c>
      <c r="B40" s="1">
        <v>31.03</v>
      </c>
      <c r="C40" t="s">
        <v>91</v>
      </c>
      <c r="D40" t="s">
        <v>68</v>
      </c>
      <c r="E40" t="s">
        <v>119</v>
      </c>
      <c r="F40" s="2">
        <v>8.5000000000000006E-3</v>
      </c>
      <c r="G40" s="2">
        <v>6.4000000000000001E-2</v>
      </c>
      <c r="H40" s="4">
        <v>0.17</v>
      </c>
      <c r="I40" s="10">
        <f t="shared" si="0"/>
        <v>4740.7359999999999</v>
      </c>
    </row>
    <row r="41" spans="1:9" ht="27" customHeight="1" x14ac:dyDescent="0.4">
      <c r="A41" t="s">
        <v>292</v>
      </c>
      <c r="B41" s="1">
        <v>23.98</v>
      </c>
      <c r="C41" t="s">
        <v>120</v>
      </c>
      <c r="D41" t="s">
        <v>88</v>
      </c>
      <c r="E41" t="s">
        <v>89</v>
      </c>
      <c r="F41" s="2">
        <v>7.9000000000000008E-3</v>
      </c>
      <c r="G41" s="2">
        <v>6.4000000000000001E-2</v>
      </c>
      <c r="H41" s="4">
        <v>0.12</v>
      </c>
      <c r="I41" s="10">
        <f t="shared" si="0"/>
        <v>4740.7359999999999</v>
      </c>
    </row>
    <row r="42" spans="1:9" ht="27" customHeight="1" x14ac:dyDescent="0.4">
      <c r="A42" t="s">
        <v>293</v>
      </c>
      <c r="B42" s="1">
        <v>17.84</v>
      </c>
      <c r="C42" t="s">
        <v>121</v>
      </c>
      <c r="D42" t="s">
        <v>55</v>
      </c>
      <c r="E42" t="s">
        <v>122</v>
      </c>
      <c r="F42" s="2">
        <v>4.4999999999999997E-3</v>
      </c>
      <c r="G42" s="2">
        <v>6.3500000000000001E-2</v>
      </c>
      <c r="H42" s="4">
        <v>0.11</v>
      </c>
      <c r="I42" s="10">
        <f t="shared" si="0"/>
        <v>4703.6989999999996</v>
      </c>
    </row>
    <row r="43" spans="1:9" ht="27" customHeight="1" x14ac:dyDescent="0.4">
      <c r="A43" t="s">
        <v>127</v>
      </c>
      <c r="B43" s="1">
        <v>33.42</v>
      </c>
      <c r="C43" t="s">
        <v>128</v>
      </c>
      <c r="D43" t="s">
        <v>129</v>
      </c>
      <c r="E43" t="s">
        <v>130</v>
      </c>
      <c r="F43" s="2">
        <v>4.7000000000000002E-3</v>
      </c>
      <c r="G43" s="2">
        <v>6.3200000000000006E-2</v>
      </c>
      <c r="H43" s="4">
        <v>0.52</v>
      </c>
      <c r="I43" s="10">
        <f t="shared" si="0"/>
        <v>4681.4768000000004</v>
      </c>
    </row>
    <row r="44" spans="1:9" ht="27" customHeight="1" x14ac:dyDescent="0.4">
      <c r="A44" t="s">
        <v>287</v>
      </c>
      <c r="B44" s="1">
        <v>27.79</v>
      </c>
      <c r="C44" t="s">
        <v>114</v>
      </c>
      <c r="D44" t="s">
        <v>55</v>
      </c>
      <c r="E44" t="s">
        <v>139</v>
      </c>
      <c r="F44" s="2">
        <v>6.6E-3</v>
      </c>
      <c r="G44" s="2">
        <v>5.8900000000000001E-2</v>
      </c>
      <c r="H44" s="4">
        <v>0.13</v>
      </c>
      <c r="I44" s="10">
        <f t="shared" si="0"/>
        <v>4362.9585999999999</v>
      </c>
    </row>
    <row r="45" spans="1:9" ht="27" customHeight="1" x14ac:dyDescent="0.4">
      <c r="A45" t="s">
        <v>140</v>
      </c>
      <c r="B45" s="1">
        <v>24</v>
      </c>
      <c r="C45" t="s">
        <v>141</v>
      </c>
      <c r="D45" t="s">
        <v>88</v>
      </c>
      <c r="E45" t="s">
        <v>89</v>
      </c>
      <c r="F45" s="2">
        <v>7.9000000000000008E-3</v>
      </c>
      <c r="G45" s="2">
        <v>5.5399999999999998E-2</v>
      </c>
      <c r="H45" s="4">
        <v>0.31</v>
      </c>
      <c r="I45" s="10">
        <f t="shared" si="0"/>
        <v>4103.6995999999999</v>
      </c>
    </row>
    <row r="46" spans="1:9" ht="27" customHeight="1" x14ac:dyDescent="0.4">
      <c r="A46" t="s">
        <v>142</v>
      </c>
      <c r="B46" s="1">
        <v>22.43</v>
      </c>
      <c r="C46" t="s">
        <v>143</v>
      </c>
      <c r="D46" t="s">
        <v>144</v>
      </c>
      <c r="E46" t="s">
        <v>145</v>
      </c>
      <c r="F46" s="2">
        <v>6.0000000000000001E-3</v>
      </c>
      <c r="G46" s="2">
        <v>5.5300000000000002E-2</v>
      </c>
      <c r="H46" s="4">
        <v>0.37</v>
      </c>
      <c r="I46" s="10">
        <f t="shared" si="0"/>
        <v>4096.2921999999999</v>
      </c>
    </row>
    <row r="47" spans="1:9" ht="27" customHeight="1" x14ac:dyDescent="0.4">
      <c r="A47" t="s">
        <v>272</v>
      </c>
      <c r="B47" s="1">
        <v>25.22</v>
      </c>
      <c r="C47" t="s">
        <v>146</v>
      </c>
      <c r="D47" t="s">
        <v>88</v>
      </c>
      <c r="E47" t="s">
        <v>147</v>
      </c>
      <c r="F47" s="2">
        <v>7.9000000000000008E-3</v>
      </c>
      <c r="G47" s="2">
        <v>5.5199999999999999E-2</v>
      </c>
      <c r="H47" s="4">
        <v>0.11</v>
      </c>
      <c r="I47" s="10">
        <f t="shared" si="0"/>
        <v>4088.8847999999998</v>
      </c>
    </row>
    <row r="48" spans="1:9" ht="27" customHeight="1" x14ac:dyDescent="0.4">
      <c r="A48" t="s">
        <v>148</v>
      </c>
      <c r="B48" s="1">
        <v>24.96</v>
      </c>
      <c r="C48" t="s">
        <v>149</v>
      </c>
      <c r="D48" t="s">
        <v>88</v>
      </c>
      <c r="E48" t="s">
        <v>118</v>
      </c>
      <c r="F48" s="2">
        <v>7.9000000000000008E-3</v>
      </c>
      <c r="G48" s="2">
        <v>5.5100000000000003E-2</v>
      </c>
      <c r="H48" s="4">
        <v>0.34</v>
      </c>
      <c r="I48" s="10">
        <f t="shared" si="0"/>
        <v>4081.4774000000002</v>
      </c>
    </row>
    <row r="49" spans="1:9" ht="27" customHeight="1" x14ac:dyDescent="0.4">
      <c r="A49" t="s">
        <v>271</v>
      </c>
      <c r="B49" s="1">
        <v>23.93</v>
      </c>
      <c r="C49" t="s">
        <v>150</v>
      </c>
      <c r="D49" t="s">
        <v>88</v>
      </c>
      <c r="E49" t="s">
        <v>89</v>
      </c>
      <c r="F49" s="2">
        <v>7.9000000000000008E-3</v>
      </c>
      <c r="G49" s="2">
        <v>5.4800000000000001E-2</v>
      </c>
      <c r="H49" s="4">
        <v>0.1</v>
      </c>
      <c r="I49" s="10">
        <f t="shared" si="0"/>
        <v>4059.2552000000001</v>
      </c>
    </row>
    <row r="50" spans="1:9" ht="27" customHeight="1" x14ac:dyDescent="0.4">
      <c r="A50" t="s">
        <v>151</v>
      </c>
      <c r="B50" s="1">
        <v>40.9</v>
      </c>
      <c r="C50" t="s">
        <v>152</v>
      </c>
      <c r="D50" t="s">
        <v>52</v>
      </c>
      <c r="E50" t="s">
        <v>53</v>
      </c>
      <c r="F50" s="2">
        <v>4.8999999999999998E-3</v>
      </c>
      <c r="G50" s="2">
        <v>5.2900000000000003E-2</v>
      </c>
      <c r="H50" s="4">
        <v>0.76</v>
      </c>
      <c r="I50" s="10">
        <f t="shared" si="0"/>
        <v>3918.5146</v>
      </c>
    </row>
    <row r="51" spans="1:9" ht="27" customHeight="1" x14ac:dyDescent="0.4">
      <c r="A51" t="s">
        <v>270</v>
      </c>
      <c r="B51" s="1">
        <v>18.54</v>
      </c>
      <c r="C51" t="s">
        <v>153</v>
      </c>
      <c r="D51" t="s">
        <v>55</v>
      </c>
      <c r="E51" t="s">
        <v>154</v>
      </c>
      <c r="F51" s="2">
        <v>5.4999999999999997E-3</v>
      </c>
      <c r="G51" s="2">
        <v>5.1900000000000002E-2</v>
      </c>
      <c r="H51" s="4">
        <v>7.0000000000000007E-2</v>
      </c>
      <c r="I51" s="10">
        <f t="shared" si="0"/>
        <v>3844.4405999999999</v>
      </c>
    </row>
    <row r="52" spans="1:9" ht="27" customHeight="1" x14ac:dyDescent="0.4">
      <c r="A52" t="s">
        <v>251</v>
      </c>
      <c r="B52" s="1">
        <v>40.56</v>
      </c>
      <c r="C52" t="s">
        <v>155</v>
      </c>
      <c r="D52" t="s">
        <v>156</v>
      </c>
      <c r="E52" t="s">
        <v>157</v>
      </c>
      <c r="F52" s="2">
        <v>6.0000000000000001E-3</v>
      </c>
      <c r="G52" s="2">
        <v>5.11E-2</v>
      </c>
      <c r="H52" s="4">
        <v>0.5</v>
      </c>
      <c r="I52" s="10">
        <f t="shared" si="0"/>
        <v>3785.1813999999999</v>
      </c>
    </row>
    <row r="53" spans="1:9" ht="27" customHeight="1" x14ac:dyDescent="0.4">
      <c r="A53" t="s">
        <v>158</v>
      </c>
      <c r="B53" s="1">
        <v>36.58</v>
      </c>
      <c r="C53" t="s">
        <v>159</v>
      </c>
      <c r="D53" t="s">
        <v>160</v>
      </c>
      <c r="E53" t="s">
        <v>161</v>
      </c>
      <c r="F53" s="2">
        <v>7.9000000000000008E-3</v>
      </c>
      <c r="G53" s="2">
        <v>5.0500000000000003E-2</v>
      </c>
      <c r="H53" s="4">
        <v>0.2</v>
      </c>
      <c r="I53" s="10">
        <f t="shared" si="0"/>
        <v>3740.7370000000001</v>
      </c>
    </row>
    <row r="54" spans="1:9" ht="27" customHeight="1" x14ac:dyDescent="0.4">
      <c r="A54" t="s">
        <v>162</v>
      </c>
      <c r="B54" s="1">
        <v>31.26</v>
      </c>
      <c r="C54" t="s">
        <v>163</v>
      </c>
      <c r="D54" t="s">
        <v>164</v>
      </c>
      <c r="E54" t="s">
        <v>165</v>
      </c>
      <c r="F54" s="2">
        <v>9.9000000000000008E-3</v>
      </c>
      <c r="G54" s="2">
        <v>4.9599999999999998E-2</v>
      </c>
      <c r="H54" s="4">
        <v>0.43</v>
      </c>
      <c r="I54" s="10">
        <f t="shared" si="0"/>
        <v>3674.0704000000001</v>
      </c>
    </row>
    <row r="55" spans="1:9" ht="27" customHeight="1" x14ac:dyDescent="0.4">
      <c r="A55" t="s">
        <v>166</v>
      </c>
      <c r="B55" s="1">
        <v>36.020000000000003</v>
      </c>
      <c r="C55" t="s">
        <v>167</v>
      </c>
      <c r="D55" t="s">
        <v>52</v>
      </c>
      <c r="E55" t="s">
        <v>168</v>
      </c>
      <c r="F55" s="2">
        <v>4.8999999999999998E-3</v>
      </c>
      <c r="G55" s="2">
        <v>4.9399999999999999E-2</v>
      </c>
      <c r="H55" s="4">
        <v>0.79</v>
      </c>
      <c r="I55" s="10">
        <f t="shared" si="0"/>
        <v>3659.2556</v>
      </c>
    </row>
    <row r="56" spans="1:9" ht="27" customHeight="1" x14ac:dyDescent="0.4">
      <c r="A56" t="s">
        <v>169</v>
      </c>
      <c r="B56" s="1">
        <v>46.18</v>
      </c>
      <c r="C56" t="s">
        <v>170</v>
      </c>
      <c r="D56" t="s">
        <v>171</v>
      </c>
      <c r="E56" t="s">
        <v>172</v>
      </c>
      <c r="F56" s="2">
        <v>6.3E-3</v>
      </c>
      <c r="G56" s="2">
        <v>4.8800000000000003E-2</v>
      </c>
      <c r="H56" s="4">
        <v>0.56999999999999995</v>
      </c>
      <c r="I56" s="10">
        <f t="shared" si="0"/>
        <v>3614.8112000000001</v>
      </c>
    </row>
    <row r="57" spans="1:9" ht="27" customHeight="1" x14ac:dyDescent="0.4">
      <c r="A57" t="s">
        <v>173</v>
      </c>
      <c r="B57" s="1">
        <v>23.98</v>
      </c>
      <c r="C57" t="s">
        <v>120</v>
      </c>
      <c r="D57" t="s">
        <v>88</v>
      </c>
      <c r="E57" t="s">
        <v>89</v>
      </c>
      <c r="F57" s="2">
        <v>7.9000000000000008E-3</v>
      </c>
      <c r="G57" s="2">
        <v>4.7199999999999999E-2</v>
      </c>
      <c r="H57" s="4">
        <v>0.26</v>
      </c>
      <c r="I57" s="10">
        <f t="shared" si="0"/>
        <v>3496.2927999999997</v>
      </c>
    </row>
    <row r="58" spans="1:9" ht="27" customHeight="1" x14ac:dyDescent="0.4">
      <c r="A58" t="s">
        <v>183</v>
      </c>
      <c r="B58" s="1">
        <v>28.69</v>
      </c>
      <c r="C58" t="s">
        <v>184</v>
      </c>
      <c r="D58" t="s">
        <v>68</v>
      </c>
      <c r="E58" t="s">
        <v>185</v>
      </c>
      <c r="F58" s="2">
        <v>5.5999999999999999E-3</v>
      </c>
      <c r="G58" s="2">
        <v>4.6600000000000003E-2</v>
      </c>
      <c r="H58" s="4">
        <v>0.49</v>
      </c>
      <c r="I58" s="10">
        <f t="shared" si="0"/>
        <v>3451.8484000000003</v>
      </c>
    </row>
    <row r="59" spans="1:9" ht="27" customHeight="1" x14ac:dyDescent="0.4">
      <c r="A59" t="s">
        <v>186</v>
      </c>
      <c r="B59" s="1">
        <v>15.96</v>
      </c>
      <c r="C59" t="s">
        <v>187</v>
      </c>
      <c r="D59" t="s">
        <v>68</v>
      </c>
      <c r="E59" t="s">
        <v>188</v>
      </c>
      <c r="F59" s="2">
        <v>5.8999999999999999E-3</v>
      </c>
      <c r="G59" s="2">
        <v>4.6199999999999998E-2</v>
      </c>
      <c r="H59" s="4">
        <v>0.26</v>
      </c>
      <c r="I59" s="10">
        <f t="shared" si="0"/>
        <v>3422.2187999999996</v>
      </c>
    </row>
    <row r="60" spans="1:9" ht="27" customHeight="1" x14ac:dyDescent="0.4">
      <c r="A60" t="s">
        <v>189</v>
      </c>
      <c r="B60" s="1">
        <v>23.96</v>
      </c>
      <c r="C60" t="s">
        <v>190</v>
      </c>
      <c r="D60" t="s">
        <v>191</v>
      </c>
      <c r="E60" t="s">
        <v>192</v>
      </c>
      <c r="F60" s="2">
        <v>1.8E-3</v>
      </c>
      <c r="G60" s="2">
        <v>4.5999999999999999E-2</v>
      </c>
      <c r="H60" s="4">
        <v>0.44</v>
      </c>
      <c r="I60" s="10">
        <f t="shared" si="0"/>
        <v>3407.404</v>
      </c>
    </row>
    <row r="61" spans="1:9" ht="27" customHeight="1" x14ac:dyDescent="0.4">
      <c r="A61" t="s">
        <v>193</v>
      </c>
      <c r="B61" s="1">
        <v>43.43</v>
      </c>
      <c r="C61" t="s">
        <v>194</v>
      </c>
      <c r="D61" t="s">
        <v>68</v>
      </c>
      <c r="E61" t="s">
        <v>195</v>
      </c>
      <c r="F61" s="2">
        <v>4.4999999999999997E-3</v>
      </c>
      <c r="G61" s="2">
        <v>4.5900000000000003E-2</v>
      </c>
      <c r="H61" s="4">
        <v>0.46</v>
      </c>
      <c r="I61" s="10">
        <f t="shared" si="0"/>
        <v>3399.9966000000004</v>
      </c>
    </row>
    <row r="62" spans="1:9" ht="27" customHeight="1" x14ac:dyDescent="0.4">
      <c r="A62" t="s">
        <v>269</v>
      </c>
      <c r="B62" s="1">
        <v>21.31</v>
      </c>
      <c r="C62" t="s">
        <v>204</v>
      </c>
      <c r="D62" t="s">
        <v>39</v>
      </c>
      <c r="E62" t="s">
        <v>205</v>
      </c>
      <c r="F62" s="2">
        <v>5.3E-3</v>
      </c>
      <c r="G62" s="2">
        <v>4.4900000000000002E-2</v>
      </c>
      <c r="H62" s="4">
        <v>0.09</v>
      </c>
      <c r="I62" s="10">
        <f t="shared" si="0"/>
        <v>3325.9226000000003</v>
      </c>
    </row>
    <row r="63" spans="1:9" ht="27" customHeight="1" x14ac:dyDescent="0.4">
      <c r="A63" t="s">
        <v>268</v>
      </c>
      <c r="B63" s="1">
        <v>31.6</v>
      </c>
      <c r="C63" t="s">
        <v>206</v>
      </c>
      <c r="D63" t="s">
        <v>104</v>
      </c>
      <c r="E63" t="s">
        <v>105</v>
      </c>
      <c r="F63" s="2">
        <v>9.4999999999999998E-3</v>
      </c>
      <c r="G63" s="2">
        <v>4.48E-2</v>
      </c>
      <c r="H63" s="4">
        <v>0.32</v>
      </c>
      <c r="I63" s="10">
        <f t="shared" si="0"/>
        <v>3318.5151999999998</v>
      </c>
    </row>
    <row r="64" spans="1:9" ht="27" customHeight="1" x14ac:dyDescent="0.4">
      <c r="A64" t="s">
        <v>207</v>
      </c>
      <c r="B64" s="1">
        <v>44.06</v>
      </c>
      <c r="C64" t="s">
        <v>208</v>
      </c>
      <c r="D64" t="s">
        <v>209</v>
      </c>
      <c r="E64" t="s">
        <v>210</v>
      </c>
      <c r="F64" s="2">
        <v>6.9999999999999999E-4</v>
      </c>
      <c r="G64" s="2">
        <v>4.36E-2</v>
      </c>
      <c r="H64" s="4">
        <v>0.5</v>
      </c>
      <c r="I64" s="10">
        <f t="shared" si="0"/>
        <v>3229.6264000000001</v>
      </c>
    </row>
    <row r="65" spans="1:9" ht="27" customHeight="1" x14ac:dyDescent="0.4">
      <c r="A65" t="s">
        <v>211</v>
      </c>
      <c r="B65" s="1">
        <v>38.79</v>
      </c>
      <c r="C65" t="s">
        <v>212</v>
      </c>
      <c r="D65" t="s">
        <v>209</v>
      </c>
      <c r="E65" t="s">
        <v>213</v>
      </c>
      <c r="F65" s="2">
        <v>4.8999999999999998E-3</v>
      </c>
      <c r="G65" s="2">
        <v>4.3299999999999998E-2</v>
      </c>
      <c r="H65" s="4">
        <v>0.64</v>
      </c>
      <c r="I65" s="10">
        <f t="shared" si="0"/>
        <v>3207.4041999999999</v>
      </c>
    </row>
    <row r="66" spans="1:9" ht="27" customHeight="1" x14ac:dyDescent="0.4">
      <c r="A66" t="s">
        <v>214</v>
      </c>
      <c r="B66" s="1">
        <v>26.37</v>
      </c>
      <c r="C66" t="s">
        <v>215</v>
      </c>
      <c r="D66" t="s">
        <v>216</v>
      </c>
      <c r="E66" t="s">
        <v>217</v>
      </c>
      <c r="F66" s="2">
        <v>4.4999999999999997E-3</v>
      </c>
      <c r="G66" s="2">
        <v>4.3200000000000002E-2</v>
      </c>
      <c r="H66" s="4">
        <v>0.04</v>
      </c>
      <c r="I66" s="10">
        <f t="shared" si="0"/>
        <v>3199.9968000000003</v>
      </c>
    </row>
    <row r="67" spans="1:9" ht="27" customHeight="1" x14ac:dyDescent="0.4">
      <c r="A67" t="s">
        <v>218</v>
      </c>
      <c r="B67" s="1">
        <v>70.86</v>
      </c>
      <c r="C67" t="s">
        <v>219</v>
      </c>
      <c r="D67" t="s">
        <v>171</v>
      </c>
      <c r="E67" t="s">
        <v>220</v>
      </c>
      <c r="F67" s="2">
        <v>5.7999999999999996E-3</v>
      </c>
      <c r="G67" s="2">
        <v>4.2900000000000001E-2</v>
      </c>
      <c r="H67" s="4">
        <v>1.54</v>
      </c>
      <c r="I67" s="10">
        <f t="shared" ref="I67:I74" si="1">74074*G67</f>
        <v>3177.7746000000002</v>
      </c>
    </row>
    <row r="68" spans="1:9" ht="27" customHeight="1" x14ac:dyDescent="0.4">
      <c r="A68" t="s">
        <v>267</v>
      </c>
      <c r="B68" s="1">
        <v>49.65</v>
      </c>
      <c r="C68" t="s">
        <v>221</v>
      </c>
      <c r="D68" t="s">
        <v>222</v>
      </c>
      <c r="E68" t="s">
        <v>223</v>
      </c>
      <c r="F68" s="2">
        <v>2.5000000000000001E-3</v>
      </c>
      <c r="G68" s="2">
        <v>4.24E-2</v>
      </c>
      <c r="H68" s="4">
        <v>0.17</v>
      </c>
      <c r="I68" s="10">
        <f t="shared" si="1"/>
        <v>3140.7375999999999</v>
      </c>
    </row>
    <row r="69" spans="1:9" ht="27" customHeight="1" x14ac:dyDescent="0.4">
      <c r="A69" t="s">
        <v>228</v>
      </c>
      <c r="B69" s="1">
        <v>28.7</v>
      </c>
      <c r="C69" t="s">
        <v>229</v>
      </c>
      <c r="D69" t="s">
        <v>230</v>
      </c>
      <c r="E69" t="s">
        <v>231</v>
      </c>
      <c r="F69" s="2">
        <v>9.9000000000000008E-3</v>
      </c>
      <c r="G69" s="2">
        <v>4.1399999999999999E-2</v>
      </c>
      <c r="H69" s="4">
        <v>0.22</v>
      </c>
      <c r="I69" s="10">
        <f t="shared" si="1"/>
        <v>3066.6635999999999</v>
      </c>
    </row>
    <row r="70" spans="1:9" ht="27" customHeight="1" x14ac:dyDescent="0.4">
      <c r="A70" t="s">
        <v>232</v>
      </c>
      <c r="B70" s="1">
        <v>72.22</v>
      </c>
      <c r="C70" t="s">
        <v>233</v>
      </c>
      <c r="D70" t="s">
        <v>209</v>
      </c>
      <c r="E70" t="s">
        <v>234</v>
      </c>
      <c r="F70" s="2">
        <v>4.0000000000000001E-3</v>
      </c>
      <c r="G70" s="2">
        <v>4.1399999999999999E-2</v>
      </c>
      <c r="H70" s="4">
        <v>1.31</v>
      </c>
      <c r="I70" s="10">
        <f t="shared" si="1"/>
        <v>3066.6635999999999</v>
      </c>
    </row>
    <row r="71" spans="1:9" ht="27" customHeight="1" x14ac:dyDescent="0.4">
      <c r="A71" t="s">
        <v>235</v>
      </c>
      <c r="B71" s="1">
        <v>82.18</v>
      </c>
      <c r="C71" t="s">
        <v>236</v>
      </c>
      <c r="D71" t="s">
        <v>237</v>
      </c>
      <c r="E71" t="s">
        <v>238</v>
      </c>
      <c r="F71" s="2">
        <v>1.6999999999999999E-3</v>
      </c>
      <c r="G71" s="2">
        <v>4.0599999999999997E-2</v>
      </c>
      <c r="H71" s="4">
        <v>1.08</v>
      </c>
      <c r="I71" s="10">
        <f t="shared" si="1"/>
        <v>3007.4043999999999</v>
      </c>
    </row>
    <row r="72" spans="1:9" ht="27" customHeight="1" x14ac:dyDescent="0.4">
      <c r="A72" t="s">
        <v>243</v>
      </c>
      <c r="B72" s="1">
        <v>47.7</v>
      </c>
      <c r="C72" t="s">
        <v>244</v>
      </c>
      <c r="D72" t="s">
        <v>171</v>
      </c>
      <c r="E72" t="s">
        <v>220</v>
      </c>
      <c r="F72" s="2">
        <v>5.7999999999999996E-3</v>
      </c>
      <c r="G72" s="2">
        <v>4.0300000000000002E-2</v>
      </c>
      <c r="H72" s="4">
        <v>0.95</v>
      </c>
      <c r="I72" s="10">
        <f t="shared" si="1"/>
        <v>2985.1822000000002</v>
      </c>
    </row>
    <row r="73" spans="1:9" ht="27" customHeight="1" x14ac:dyDescent="0.4">
      <c r="A73" t="s">
        <v>245</v>
      </c>
      <c r="B73" s="1">
        <v>35.44</v>
      </c>
      <c r="C73" t="s">
        <v>246</v>
      </c>
      <c r="D73" t="s">
        <v>144</v>
      </c>
      <c r="E73" t="s">
        <v>247</v>
      </c>
      <c r="F73" s="2">
        <v>5.0000000000000001E-3</v>
      </c>
      <c r="G73" s="2">
        <v>4.02E-2</v>
      </c>
      <c r="H73" s="4">
        <v>0.57999999999999996</v>
      </c>
      <c r="I73" s="10">
        <f t="shared" si="1"/>
        <v>2977.7748000000001</v>
      </c>
    </row>
    <row r="74" spans="1:9" ht="27" customHeight="1" x14ac:dyDescent="0.4">
      <c r="A74" t="s">
        <v>248</v>
      </c>
      <c r="B74" s="1">
        <v>49.7</v>
      </c>
      <c r="C74" t="s">
        <v>249</v>
      </c>
      <c r="D74" t="s">
        <v>39</v>
      </c>
      <c r="E74" t="s">
        <v>250</v>
      </c>
      <c r="F74" s="2">
        <v>3.8999999999999998E-3</v>
      </c>
      <c r="G74" s="2">
        <v>0.04</v>
      </c>
      <c r="H74" s="4">
        <v>0.47</v>
      </c>
      <c r="I74" s="10">
        <f t="shared" si="1"/>
        <v>2962.96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국내 고배당 ETF TOP27</vt:lpstr>
      <vt:lpstr>해외 고배당 ETF TOP73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osyhp</dc:creator>
  <cp:lastModifiedBy>osyhp</cp:lastModifiedBy>
  <dcterms:created xsi:type="dcterms:W3CDTF">2025-07-27T04:55:07Z</dcterms:created>
  <dcterms:modified xsi:type="dcterms:W3CDTF">2025-07-27T05:40:31Z</dcterms:modified>
</cp:coreProperties>
</file>